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tcfs01\Shared\Policies_Procedures_&amp;_Forms\Forms\Contracting\"/>
    </mc:Choice>
  </mc:AlternateContent>
  <xr:revisionPtr revIDLastSave="0" documentId="8_{F626C9E1-B107-4F4E-A89F-F9C2820BA8D1}" xr6:coauthVersionLast="47" xr6:coauthVersionMax="47" xr10:uidLastSave="{00000000-0000-0000-0000-000000000000}"/>
  <bookViews>
    <workbookView xWindow="-57720" yWindow="-120" windowWidth="29040" windowHeight="15720" xr2:uid="{B07E00A2-3552-49FD-9C7A-55BBDFC2BAC3}"/>
  </bookViews>
  <sheets>
    <sheet name="FormA_PaymentRequest" sheetId="10" r:id="rId1"/>
    <sheet name="FormB_VendorCosts" sheetId="16" r:id="rId2"/>
    <sheet name="FormC_RetentionRequest" sheetId="19" r:id="rId3"/>
  </sheets>
  <definedNames>
    <definedName name="_xlnm.Print_Area" localSheetId="0">FormA_PaymentRequest!$A$1:$I$50</definedName>
    <definedName name="_xlnm.Print_Area" localSheetId="1">FormB_VendorCosts!$A$1:$Q$42</definedName>
    <definedName name="_xlnm.Print_Area" localSheetId="2">FormC_RetentionRequest!$A$1:$G$52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16" l="1"/>
  <c r="O6" i="16"/>
  <c r="J27" i="16"/>
  <c r="F9" i="19"/>
  <c r="F8" i="19"/>
  <c r="F7" i="19"/>
  <c r="F6" i="19"/>
  <c r="F11" i="19"/>
  <c r="F10" i="19"/>
  <c r="F5" i="19"/>
  <c r="F4" i="19"/>
  <c r="B10" i="16"/>
  <c r="G14" i="10" l="1"/>
  <c r="F16" i="16" l="1"/>
  <c r="E16" i="16"/>
  <c r="D16" i="16"/>
  <c r="C16" i="16"/>
  <c r="B7" i="16"/>
  <c r="B6" i="16"/>
  <c r="B4" i="16"/>
  <c r="B5" i="16"/>
  <c r="B9" i="16"/>
  <c r="N27" i="16" l="1"/>
  <c r="L27" i="16"/>
  <c r="B9" i="19"/>
  <c r="B8" i="19"/>
  <c r="B7" i="19"/>
  <c r="B6" i="19"/>
  <c r="B5" i="19"/>
  <c r="B4" i="19"/>
  <c r="F34" i="19"/>
  <c r="E34" i="19"/>
  <c r="C14" i="19" s="1"/>
  <c r="D34" i="19"/>
  <c r="C13" i="19" s="1"/>
  <c r="C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C16" i="19"/>
  <c r="E34" i="10"/>
  <c r="E16" i="10"/>
  <c r="G28" i="10"/>
  <c r="I28" i="10" s="1"/>
  <c r="G26" i="10"/>
  <c r="I26" i="10" s="1"/>
  <c r="G24" i="10"/>
  <c r="I24" i="10" s="1"/>
  <c r="H14" i="10"/>
  <c r="G25" i="10"/>
  <c r="I25" i="10" s="1"/>
  <c r="G27" i="10"/>
  <c r="I27" i="10" s="1"/>
  <c r="G29" i="10"/>
  <c r="G30" i="10"/>
  <c r="I30" i="10" s="1"/>
  <c r="G31" i="10"/>
  <c r="I31" i="10" s="1"/>
  <c r="B8" i="16"/>
  <c r="F26" i="16"/>
  <c r="E26" i="16"/>
  <c r="D26" i="16"/>
  <c r="C26" i="16"/>
  <c r="F25" i="16"/>
  <c r="E25" i="16"/>
  <c r="D25" i="16"/>
  <c r="C25" i="16"/>
  <c r="F24" i="16"/>
  <c r="E24" i="16"/>
  <c r="D24" i="16"/>
  <c r="C24" i="16"/>
  <c r="F23" i="16"/>
  <c r="E23" i="16"/>
  <c r="D23" i="16"/>
  <c r="C23" i="16"/>
  <c r="F22" i="16"/>
  <c r="E22" i="16"/>
  <c r="D22" i="16"/>
  <c r="C22" i="16"/>
  <c r="F21" i="16"/>
  <c r="E21" i="16"/>
  <c r="D21" i="16"/>
  <c r="C21" i="16"/>
  <c r="F20" i="16"/>
  <c r="E20" i="16"/>
  <c r="D20" i="16"/>
  <c r="C20" i="16"/>
  <c r="F19" i="16"/>
  <c r="E19" i="16"/>
  <c r="D19" i="16"/>
  <c r="C19" i="16"/>
  <c r="F18" i="16"/>
  <c r="E18" i="16"/>
  <c r="D18" i="16"/>
  <c r="C18" i="16"/>
  <c r="F17" i="16"/>
  <c r="E17" i="16"/>
  <c r="D17" i="16"/>
  <c r="C17" i="16"/>
  <c r="G15" i="10"/>
  <c r="F16" i="10"/>
  <c r="G32" i="10"/>
  <c r="I32" i="10" s="1"/>
  <c r="D16" i="10"/>
  <c r="C34" i="10"/>
  <c r="M26" i="16"/>
  <c r="M25" i="16"/>
  <c r="Q25" i="16" s="1"/>
  <c r="M24" i="16"/>
  <c r="Q24" i="16" s="1"/>
  <c r="M23" i="16"/>
  <c r="Q23" i="16" s="1"/>
  <c r="M22" i="16"/>
  <c r="Q22" i="16" s="1"/>
  <c r="M21" i="16"/>
  <c r="M20" i="16"/>
  <c r="M19" i="16"/>
  <c r="Q19" i="16" s="1"/>
  <c r="M18" i="16"/>
  <c r="Q18" i="16" s="1"/>
  <c r="M17" i="16"/>
  <c r="Q17" i="16" s="1"/>
  <c r="M16" i="16"/>
  <c r="G33" i="10"/>
  <c r="I33" i="10" s="1"/>
  <c r="G23" i="10"/>
  <c r="I23" i="10" s="1"/>
  <c r="G22" i="10"/>
  <c r="I22" i="10" s="1"/>
  <c r="G21" i="10"/>
  <c r="G20" i="10"/>
  <c r="H27" i="16"/>
  <c r="I24" i="16" s="1"/>
  <c r="G27" i="16"/>
  <c r="O4" i="16" s="1"/>
  <c r="O5" i="16" s="1"/>
  <c r="O8" i="16" s="1"/>
  <c r="F34" i="10"/>
  <c r="D34" i="10"/>
  <c r="K27" i="16"/>
  <c r="O27" i="16"/>
  <c r="C16" i="10"/>
  <c r="I20" i="16"/>
  <c r="I18" i="16"/>
  <c r="I21" i="16"/>
  <c r="P18" i="16" l="1"/>
  <c r="H29" i="10"/>
  <c r="I29" i="10"/>
  <c r="H21" i="10"/>
  <c r="I21" i="10"/>
  <c r="H20" i="10"/>
  <c r="I20" i="10"/>
  <c r="I26" i="16"/>
  <c r="I22" i="16"/>
  <c r="Q21" i="16"/>
  <c r="P21" i="16"/>
  <c r="Q20" i="16"/>
  <c r="P20" i="16"/>
  <c r="Q26" i="16"/>
  <c r="P26" i="16"/>
  <c r="I16" i="16"/>
  <c r="I23" i="16"/>
  <c r="I17" i="16"/>
  <c r="I25" i="16"/>
  <c r="I19" i="16"/>
  <c r="P23" i="16"/>
  <c r="P25" i="16"/>
  <c r="P19" i="16"/>
  <c r="P22" i="16"/>
  <c r="P24" i="16"/>
  <c r="M27" i="16"/>
  <c r="Q27" i="16" s="1"/>
  <c r="Q16" i="16"/>
  <c r="I27" i="16"/>
  <c r="P17" i="16"/>
  <c r="P16" i="16"/>
  <c r="H23" i="10"/>
  <c r="H31" i="10"/>
  <c r="H27" i="10"/>
  <c r="H26" i="10"/>
  <c r="H33" i="10"/>
  <c r="H30" i="10"/>
  <c r="H25" i="10"/>
  <c r="H28" i="10"/>
  <c r="H32" i="10"/>
  <c r="H22" i="10"/>
  <c r="H24" i="10"/>
  <c r="I15" i="10"/>
  <c r="H15" i="10"/>
  <c r="I14" i="10"/>
  <c r="G34" i="19"/>
  <c r="C15" i="19"/>
  <c r="C17" i="19" s="1"/>
  <c r="G34" i="10"/>
  <c r="H34" i="10" s="1"/>
  <c r="G16" i="10"/>
  <c r="H16" i="10" s="1"/>
  <c r="P27" i="16" l="1"/>
  <c r="I16" i="10"/>
  <c r="I34" i="10"/>
</calcChain>
</file>

<file path=xl/sharedStrings.xml><?xml version="1.0" encoding="utf-8"?>
<sst xmlns="http://schemas.openxmlformats.org/spreadsheetml/2006/main" count="147" uniqueCount="103">
  <si>
    <t>Description</t>
  </si>
  <si>
    <t>Address:</t>
  </si>
  <si>
    <t>E-mail:</t>
  </si>
  <si>
    <t>Vendor Name</t>
  </si>
  <si>
    <t>Amount of this Invoice:</t>
  </si>
  <si>
    <t>Remaining Budget:</t>
  </si>
  <si>
    <t>Certification</t>
  </si>
  <si>
    <t>Signature</t>
  </si>
  <si>
    <t>Date</t>
  </si>
  <si>
    <t>Vendor Tier</t>
  </si>
  <si>
    <t>Contact Name:</t>
  </si>
  <si>
    <t>Direct Expenses</t>
  </si>
  <si>
    <t>Previously Billed</t>
  </si>
  <si>
    <t>Previously Billed:</t>
  </si>
  <si>
    <t>VENDOR COSTS</t>
  </si>
  <si>
    <t>L</t>
  </si>
  <si>
    <t>S</t>
  </si>
  <si>
    <t>D</t>
  </si>
  <si>
    <t>Prime Consultant:</t>
  </si>
  <si>
    <t xml:space="preserve">Original Contract Amount </t>
  </si>
  <si>
    <t>Current Contract Amount:</t>
  </si>
  <si>
    <t>Billed this Period</t>
  </si>
  <si>
    <t>TASK BREAKDOWN</t>
  </si>
  <si>
    <t>TOTAL TASK BREAKDOWN COSTS:</t>
  </si>
  <si>
    <t>Billed This Period</t>
  </si>
  <si>
    <t>Original Vendor Contract Amount</t>
  </si>
  <si>
    <t>Consultant Charges</t>
  </si>
  <si>
    <t>CONSULTANT COSTS</t>
  </si>
  <si>
    <t>TOTAL CONSULTANT COSTS:</t>
  </si>
  <si>
    <t>Payment Request No.:</t>
  </si>
  <si>
    <t>Period (From - To):</t>
  </si>
  <si>
    <t>V</t>
  </si>
  <si>
    <t>% Current Vendor Contract Amount</t>
  </si>
  <si>
    <t>Phase/Description:</t>
  </si>
  <si>
    <t>P = Prime Contractor</t>
  </si>
  <si>
    <t>1 = Tier 1 Subconsultant</t>
  </si>
  <si>
    <t>2 = Tier 2 Subconsultant</t>
  </si>
  <si>
    <t>3 = Tier 3 Subconsultant</t>
  </si>
  <si>
    <t>CONSULTANT PAYMENT REQUEST FORM</t>
  </si>
  <si>
    <t>Date of Invoice:</t>
  </si>
  <si>
    <t>V = VSLBE</t>
  </si>
  <si>
    <t>L = LBE</t>
  </si>
  <si>
    <t>S = SLBE</t>
  </si>
  <si>
    <t>D = DBE</t>
  </si>
  <si>
    <t>Remaining Amount</t>
  </si>
  <si>
    <t>Alameda CTC Project No.:</t>
  </si>
  <si>
    <t>Alameda CTC Agreement No.:</t>
  </si>
  <si>
    <t>Total Billed to Date</t>
  </si>
  <si>
    <t>Remaining Task Budget</t>
  </si>
  <si>
    <t>I hereby certify that the information included in this Payment Request is true and accurate and that the claimed expenses have been paid as of the date of this request.</t>
  </si>
  <si>
    <t>VENDOR COSTS FORM</t>
  </si>
  <si>
    <t>Invoice No.:</t>
  </si>
  <si>
    <t>Task Description</t>
  </si>
  <si>
    <t>Approved Contract Task Budget</t>
  </si>
  <si>
    <t>Retention Held
This Period</t>
  </si>
  <si>
    <t>RETENTION RELEASE REQUEST FORM</t>
  </si>
  <si>
    <t>TOTAL RETENTION WITHHELD:</t>
  </si>
  <si>
    <t>RETENTION PREVIOUSLY BILLED:</t>
  </si>
  <si>
    <t>OUTSTANDING RETENTION:</t>
  </si>
  <si>
    <t>THIS RETENTION RELEASE REQUEST:</t>
  </si>
  <si>
    <t>RETENTION BALANCE:</t>
  </si>
  <si>
    <t>BILLING AND RETENTION DETAIL</t>
  </si>
  <si>
    <t>Invoice Number</t>
  </si>
  <si>
    <t>Invoice Date</t>
  </si>
  <si>
    <t>Invoice Amount</t>
  </si>
  <si>
    <t>Retention Withheld</t>
  </si>
  <si>
    <t>Retention Previously Billed</t>
  </si>
  <si>
    <t>This Retention Release Request</t>
  </si>
  <si>
    <t>Retention Balance</t>
  </si>
  <si>
    <t>TOTAL:</t>
  </si>
  <si>
    <t xml:space="preserve">Current Retention (Held/Released) </t>
  </si>
  <si>
    <t>Alameda CTC Project Manager:</t>
  </si>
  <si>
    <t>Name and Title</t>
  </si>
  <si>
    <t>Phone:</t>
  </si>
  <si>
    <t>Approved Contract Budget</t>
  </si>
  <si>
    <t>Consultant Project Manager's Certification</t>
  </si>
  <si>
    <t>Alameda CTC Approval</t>
  </si>
  <si>
    <t>I have reviewed that the supporting documents are accurate and complete, and I approve this invoice for payment.</t>
  </si>
  <si>
    <t>ALAMEDA CTC USE ONLY - Reviewer's Comments</t>
  </si>
  <si>
    <t>Reviewer's Comments:</t>
  </si>
  <si>
    <t xml:space="preserve">Current Vendor Contract Amount </t>
  </si>
  <si>
    <t xml:space="preserve">Previously Billed </t>
  </si>
  <si>
    <t>Alameda CTC Manager:</t>
  </si>
  <si>
    <t>Task No.
(Per the Agreement)</t>
  </si>
  <si>
    <r>
      <rPr>
        <b/>
        <sz val="10"/>
        <color theme="1"/>
        <rFont val="Calibri"/>
        <family val="2"/>
        <scheme val="minor"/>
      </rPr>
      <t xml:space="preserve">File: </t>
    </r>
    <r>
      <rPr>
        <sz val="10"/>
        <color theme="1"/>
        <rFont val="Calibri"/>
        <family val="2"/>
        <scheme val="minor"/>
      </rPr>
      <t xml:space="preserve">
 • Document Controls
 • Project Controls</t>
    </r>
  </si>
  <si>
    <t xml:space="preserve">File: </t>
  </si>
  <si>
    <t>Vendor Certification</t>
  </si>
  <si>
    <t>MM/DD/YY to MM/DD/YY</t>
  </si>
  <si>
    <t>Alameda CTC Agreement Term:</t>
  </si>
  <si>
    <t>Alameda CTC Project Name:</t>
  </si>
  <si>
    <t>% Expended to Date</t>
  </si>
  <si>
    <t xml:space="preserve">Total Paid to Date </t>
  </si>
  <si>
    <t xml:space="preserve">Total Retention to Date </t>
  </si>
  <si>
    <t>• Document Controls</t>
  </si>
  <si>
    <t>• Project Controls</t>
  </si>
  <si>
    <t>Retention as of:</t>
  </si>
  <si>
    <t>Final Invoice (YES/NO):</t>
  </si>
  <si>
    <t xml:space="preserve">Exhibit 17-F must be attached with the Final Invoice </t>
  </si>
  <si>
    <t>for contracts funded with federal funds.</t>
  </si>
  <si>
    <t>P</t>
  </si>
  <si>
    <t xml:space="preserve"> </t>
  </si>
  <si>
    <t>Contract Equity Goal(s):</t>
  </si>
  <si>
    <t xml:space="preserve">Total Billed to 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</si>
</sst>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164" formatCode="&quot;$&quot;#,##0.00"/>
    <numFmt numFmtId="165" formatCode="&quot;$&quot;#,##0"/>
    <numFmt numFmtId="166" formatCode="0.0%"/>
    <numFmt numFmtId="167" formatCode="[&lt;=9999999]###\-####;\(###\)\ ###\-####"/>
    <numFmt numFmtId="168" formatCode="mm/dd/yy;@"/>
    <numFmt numFmtId="169" formatCode="m/d/yy;@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4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  <scheme val="minor"/>
    </font>
    <font>
      <i/>
      <u/>
      <sz val="8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/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indexed="64"/>
      </bottom>
      <diagonal/>
    </border>
    <border>
      <left/>
      <right style="thin">
        <color theme="4" tint="0.7999816888943144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0.7999816888943144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2" borderId="30" applyNumberFormat="0" applyFont="0" applyAlignment="0" applyProtection="0"/>
    <xf numFmtId="0" fontId="2" fillId="4" borderId="0" applyNumberFormat="0" applyBorder="0" applyAlignment="0" applyProtection="0"/>
    <xf numFmtId="9" fontId="23" fillId="0" borderId="0" applyFont="0" applyFill="0" applyBorder="0" applyAlignment="0" applyProtection="0"/>
  </cellStyleXfs>
  <cellXfs count="231">
    <xf numFmtId="0" fontId="0" fillId="0" borderId="0" xfId="0"/>
    <xf numFmtId="0" fontId="10" fillId="0" borderId="0" xfId="1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left"/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13" fillId="3" borderId="5" xfId="0" applyFont="1" applyFill="1" applyBorder="1" applyAlignment="1" applyProtection="1">
      <alignment horizontal="center"/>
      <protection locked="0"/>
    </xf>
    <xf numFmtId="8" fontId="13" fillId="0" borderId="5" xfId="0" applyNumberFormat="1" applyFont="1" applyBorder="1" applyProtection="1"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164" fontId="9" fillId="5" borderId="3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left"/>
    </xf>
    <xf numFmtId="164" fontId="11" fillId="0" borderId="0" xfId="0" applyNumberFormat="1" applyFont="1" applyAlignment="1">
      <alignment horizontal="right"/>
    </xf>
    <xf numFmtId="0" fontId="9" fillId="0" borderId="34" xfId="0" applyFont="1" applyBorder="1"/>
    <xf numFmtId="0" fontId="20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7" fillId="0" borderId="1" xfId="0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left"/>
      <protection locked="0"/>
    </xf>
    <xf numFmtId="49" fontId="7" fillId="0" borderId="1" xfId="0" applyNumberFormat="1" applyFont="1" applyBorder="1" applyAlignment="1" applyProtection="1">
      <alignment horizontal="left"/>
      <protection locked="0"/>
    </xf>
    <xf numFmtId="169" fontId="7" fillId="0" borderId="1" xfId="0" applyNumberFormat="1" applyFont="1" applyBorder="1" applyAlignment="1" applyProtection="1">
      <alignment horizontal="center"/>
      <protection locked="0"/>
    </xf>
    <xf numFmtId="3" fontId="7" fillId="0" borderId="1" xfId="0" applyNumberFormat="1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167" fontId="7" fillId="0" borderId="3" xfId="0" applyNumberFormat="1" applyFont="1" applyBorder="1" applyAlignment="1" applyProtection="1">
      <alignment horizontal="left"/>
      <protection locked="0"/>
    </xf>
    <xf numFmtId="0" fontId="10" fillId="0" borderId="3" xfId="1" applyFont="1" applyBorder="1" applyAlignment="1" applyProtection="1">
      <alignment horizontal="left"/>
      <protection locked="0"/>
    </xf>
    <xf numFmtId="0" fontId="9" fillId="0" borderId="0" xfId="0" applyFont="1" applyAlignment="1">
      <alignment horizontal="right"/>
    </xf>
    <xf numFmtId="8" fontId="13" fillId="5" borderId="5" xfId="0" applyNumberFormat="1" applyFont="1" applyFill="1" applyBorder="1"/>
    <xf numFmtId="0" fontId="13" fillId="5" borderId="5" xfId="0" applyFont="1" applyFill="1" applyBorder="1" applyAlignment="1">
      <alignment horizontal="center"/>
    </xf>
    <xf numFmtId="166" fontId="13" fillId="5" borderId="5" xfId="0" applyNumberFormat="1" applyFont="1" applyFill="1" applyBorder="1" applyAlignment="1">
      <alignment horizontal="center"/>
    </xf>
    <xf numFmtId="8" fontId="13" fillId="5" borderId="5" xfId="0" applyNumberFormat="1" applyFont="1" applyFill="1" applyBorder="1" applyAlignment="1">
      <alignment horizontal="right"/>
    </xf>
    <xf numFmtId="0" fontId="11" fillId="0" borderId="0" xfId="0" applyFont="1"/>
    <xf numFmtId="0" fontId="9" fillId="0" borderId="0" xfId="0" applyFont="1"/>
    <xf numFmtId="0" fontId="22" fillId="0" borderId="0" xfId="0" applyFont="1"/>
    <xf numFmtId="0" fontId="17" fillId="0" borderId="0" xfId="0" applyFont="1" applyAlignment="1">
      <alignment horizontal="left" inden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 indent="1"/>
    </xf>
    <xf numFmtId="0" fontId="22" fillId="0" borderId="0" xfId="0" applyFont="1" applyAlignment="1">
      <alignment horizontal="left" vertical="top" indent="1"/>
    </xf>
    <xf numFmtId="0" fontId="11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9" fillId="6" borderId="0" xfId="0" applyFont="1" applyFill="1" applyAlignment="1">
      <alignment horizontal="left"/>
    </xf>
    <xf numFmtId="164" fontId="11" fillId="6" borderId="0" xfId="0" applyNumberFormat="1" applyFont="1" applyFill="1" applyAlignment="1">
      <alignment horizontal="right"/>
    </xf>
    <xf numFmtId="0" fontId="7" fillId="6" borderId="2" xfId="0" applyFont="1" applyFill="1" applyBorder="1" applyAlignment="1">
      <alignment horizontal="left"/>
    </xf>
    <xf numFmtId="0" fontId="7" fillId="6" borderId="0" xfId="0" applyFont="1" applyFill="1" applyAlignment="1">
      <alignment horizontal="right"/>
    </xf>
    <xf numFmtId="0" fontId="9" fillId="6" borderId="31" xfId="0" applyFont="1" applyFill="1" applyBorder="1"/>
    <xf numFmtId="0" fontId="9" fillId="6" borderId="34" xfId="2" applyFont="1" applyFill="1" applyBorder="1" applyAlignment="1" applyProtection="1">
      <alignment horizontal="left" vertical="top"/>
      <protection locked="0"/>
    </xf>
    <xf numFmtId="0" fontId="11" fillId="6" borderId="0" xfId="2" applyFont="1" applyFill="1" applyBorder="1" applyAlignment="1" applyProtection="1">
      <protection locked="0"/>
    </xf>
    <xf numFmtId="0" fontId="11" fillId="6" borderId="35" xfId="2" applyFont="1" applyFill="1" applyBorder="1" applyAlignment="1" applyProtection="1">
      <protection locked="0"/>
    </xf>
    <xf numFmtId="0" fontId="11" fillId="6" borderId="34" xfId="2" applyFont="1" applyFill="1" applyBorder="1" applyAlignment="1" applyProtection="1">
      <protection locked="0"/>
    </xf>
    <xf numFmtId="0" fontId="9" fillId="6" borderId="34" xfId="0" applyFont="1" applyFill="1" applyBorder="1"/>
    <xf numFmtId="0" fontId="7" fillId="6" borderId="36" xfId="0" applyFont="1" applyFill="1" applyBorder="1"/>
    <xf numFmtId="0" fontId="7" fillId="6" borderId="38" xfId="0" applyFont="1" applyFill="1" applyBorder="1" applyAlignment="1">
      <alignment horizontal="right"/>
    </xf>
    <xf numFmtId="0" fontId="9" fillId="6" borderId="0" xfId="0" applyFont="1" applyFill="1" applyProtection="1">
      <protection locked="0"/>
    </xf>
    <xf numFmtId="0" fontId="7" fillId="6" borderId="0" xfId="0" applyFont="1" applyFill="1" applyProtection="1">
      <protection locked="0"/>
    </xf>
    <xf numFmtId="0" fontId="7" fillId="6" borderId="0" xfId="0" applyFont="1" applyFill="1" applyAlignment="1" applyProtection="1">
      <alignment horizontal="left"/>
      <protection locked="0"/>
    </xf>
    <xf numFmtId="0" fontId="18" fillId="6" borderId="0" xfId="0" applyFont="1" applyFill="1" applyAlignment="1">
      <alignment horizontal="left"/>
    </xf>
    <xf numFmtId="164" fontId="9" fillId="6" borderId="0" xfId="0" applyNumberFormat="1" applyFont="1" applyFill="1" applyAlignment="1">
      <alignment horizontal="right"/>
    </xf>
    <xf numFmtId="0" fontId="7" fillId="6" borderId="0" xfId="0" applyFont="1" applyFill="1" applyAlignment="1">
      <alignment horizontal="left"/>
    </xf>
    <xf numFmtId="0" fontId="9" fillId="6" borderId="31" xfId="0" applyFont="1" applyFill="1" applyBorder="1" applyAlignment="1">
      <alignment horizontal="left"/>
    </xf>
    <xf numFmtId="0" fontId="7" fillId="6" borderId="0" xfId="0" applyFont="1" applyFill="1"/>
    <xf numFmtId="0" fontId="7" fillId="6" borderId="35" xfId="0" applyFont="1" applyFill="1" applyBorder="1"/>
    <xf numFmtId="0" fontId="7" fillId="6" borderId="41" xfId="0" applyFont="1" applyFill="1" applyBorder="1"/>
    <xf numFmtId="0" fontId="7" fillId="6" borderId="1" xfId="0" applyFont="1" applyFill="1" applyBorder="1" applyProtection="1">
      <protection locked="0"/>
    </xf>
    <xf numFmtId="168" fontId="7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horizontal="center"/>
    </xf>
    <xf numFmtId="0" fontId="8" fillId="0" borderId="0" xfId="0" applyFont="1"/>
    <xf numFmtId="0" fontId="13" fillId="0" borderId="0" xfId="0" applyFont="1"/>
    <xf numFmtId="0" fontId="7" fillId="0" borderId="0" xfId="0" applyFont="1" applyAlignment="1">
      <alignment wrapText="1"/>
    </xf>
    <xf numFmtId="0" fontId="7" fillId="6" borderId="32" xfId="0" applyFont="1" applyFill="1" applyBorder="1"/>
    <xf numFmtId="0" fontId="11" fillId="6" borderId="32" xfId="0" applyFont="1" applyFill="1" applyBorder="1"/>
    <xf numFmtId="0" fontId="11" fillId="6" borderId="33" xfId="0" applyFont="1" applyFill="1" applyBorder="1"/>
    <xf numFmtId="0" fontId="7" fillId="6" borderId="0" xfId="0" applyFont="1" applyFill="1" applyAlignment="1">
      <alignment vertical="top" wrapText="1"/>
    </xf>
    <xf numFmtId="0" fontId="9" fillId="0" borderId="34" xfId="0" applyFont="1" applyBorder="1" applyAlignment="1">
      <alignment horizontal="left"/>
    </xf>
    <xf numFmtId="0" fontId="7" fillId="0" borderId="35" xfId="0" applyFont="1" applyBorder="1"/>
    <xf numFmtId="0" fontId="7" fillId="6" borderId="1" xfId="0" applyFont="1" applyFill="1" applyBorder="1"/>
    <xf numFmtId="0" fontId="7" fillId="6" borderId="34" xfId="0" applyFont="1" applyFill="1" applyBorder="1" applyAlignment="1">
      <alignment horizontal="left" wrapText="1"/>
    </xf>
    <xf numFmtId="0" fontId="7" fillId="6" borderId="0" xfId="0" applyFont="1" applyFill="1" applyAlignment="1">
      <alignment horizontal="left" wrapText="1"/>
    </xf>
    <xf numFmtId="0" fontId="7" fillId="6" borderId="35" xfId="0" applyFont="1" applyFill="1" applyBorder="1" applyAlignment="1">
      <alignment horizontal="left" wrapText="1"/>
    </xf>
    <xf numFmtId="0" fontId="7" fillId="6" borderId="34" xfId="0" applyFont="1" applyFill="1" applyBorder="1"/>
    <xf numFmtId="0" fontId="7" fillId="6" borderId="39" xfId="0" applyFont="1" applyFill="1" applyBorder="1"/>
    <xf numFmtId="0" fontId="7" fillId="6" borderId="40" xfId="0" applyFont="1" applyFill="1" applyBorder="1"/>
    <xf numFmtId="0" fontId="7" fillId="6" borderId="37" xfId="0" applyFont="1" applyFill="1" applyBorder="1"/>
    <xf numFmtId="14" fontId="9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164" fontId="12" fillId="0" borderId="0" xfId="0" applyNumberFormat="1" applyFont="1"/>
    <xf numFmtId="166" fontId="13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right"/>
    </xf>
    <xf numFmtId="166" fontId="13" fillId="0" borderId="0" xfId="0" applyNumberFormat="1" applyFont="1"/>
    <xf numFmtId="164" fontId="11" fillId="0" borderId="0" xfId="0" applyNumberFormat="1" applyFont="1"/>
    <xf numFmtId="0" fontId="12" fillId="0" borderId="0" xfId="0" applyFont="1"/>
    <xf numFmtId="165" fontId="12" fillId="0" borderId="0" xfId="0" applyNumberFormat="1" applyFont="1"/>
    <xf numFmtId="10" fontId="13" fillId="0" borderId="0" xfId="0" applyNumberFormat="1" applyFont="1" applyAlignment="1">
      <alignment horizontal="center"/>
    </xf>
    <xf numFmtId="0" fontId="9" fillId="6" borderId="0" xfId="0" applyFont="1" applyFill="1"/>
    <xf numFmtId="0" fontId="12" fillId="6" borderId="0" xfId="0" applyFont="1" applyFill="1" applyAlignment="1">
      <alignment horizontal="center"/>
    </xf>
    <xf numFmtId="165" fontId="12" fillId="6" borderId="0" xfId="0" applyNumberFormat="1" applyFont="1" applyFill="1"/>
    <xf numFmtId="0" fontId="15" fillId="0" borderId="0" xfId="0" applyFont="1"/>
    <xf numFmtId="0" fontId="16" fillId="0" borderId="0" xfId="0" applyFont="1"/>
    <xf numFmtId="0" fontId="7" fillId="6" borderId="0" xfId="0" applyFont="1" applyFill="1" applyAlignment="1">
      <alignment horizontal="left" vertical="top"/>
    </xf>
    <xf numFmtId="0" fontId="1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9" fillId="6" borderId="32" xfId="0" applyFont="1" applyFill="1" applyBorder="1"/>
    <xf numFmtId="0" fontId="9" fillId="6" borderId="33" xfId="0" applyFont="1" applyFill="1" applyBorder="1"/>
    <xf numFmtId="0" fontId="7" fillId="6" borderId="34" xfId="0" applyFont="1" applyFill="1" applyBorder="1" applyAlignment="1">
      <alignment horizontal="left" vertical="top"/>
    </xf>
    <xf numFmtId="0" fontId="7" fillId="6" borderId="35" xfId="0" applyFont="1" applyFill="1" applyBorder="1" applyAlignment="1">
      <alignment horizontal="left" vertical="top"/>
    </xf>
    <xf numFmtId="0" fontId="9" fillId="0" borderId="35" xfId="0" applyFont="1" applyBorder="1"/>
    <xf numFmtId="0" fontId="8" fillId="0" borderId="0" xfId="0" applyFont="1" applyAlignment="1">
      <alignment horizontal="right"/>
    </xf>
    <xf numFmtId="0" fontId="24" fillId="0" borderId="1" xfId="0" applyFont="1" applyBorder="1" applyAlignment="1" applyProtection="1">
      <alignment horizontal="center"/>
      <protection locked="0"/>
    </xf>
    <xf numFmtId="0" fontId="25" fillId="0" borderId="0" xfId="0" applyFont="1" applyAlignment="1">
      <alignment horizontal="left"/>
    </xf>
    <xf numFmtId="0" fontId="25" fillId="0" borderId="0" xfId="0" applyFont="1"/>
    <xf numFmtId="0" fontId="1" fillId="4" borderId="10" xfId="3" applyFont="1" applyBorder="1" applyAlignment="1" applyProtection="1">
      <alignment horizontal="center" vertical="center" wrapText="1"/>
    </xf>
    <xf numFmtId="0" fontId="1" fillId="4" borderId="7" xfId="3" applyFont="1" applyBorder="1" applyAlignment="1" applyProtection="1">
      <alignment horizontal="center" vertical="center" wrapText="1"/>
    </xf>
    <xf numFmtId="0" fontId="1" fillId="4" borderId="17" xfId="3" applyFont="1" applyBorder="1" applyAlignment="1" applyProtection="1">
      <alignment horizontal="center" vertical="center" wrapText="1"/>
    </xf>
    <xf numFmtId="0" fontId="1" fillId="4" borderId="13" xfId="3" applyFont="1" applyBorder="1" applyAlignment="1" applyProtection="1">
      <alignment horizontal="center" vertical="center" wrapText="1"/>
    </xf>
    <xf numFmtId="8" fontId="13" fillId="0" borderId="9" xfId="0" applyNumberFormat="1" applyFont="1" applyBorder="1" applyProtection="1">
      <protection locked="0"/>
    </xf>
    <xf numFmtId="8" fontId="1" fillId="4" borderId="9" xfId="3" applyNumberFormat="1" applyFont="1" applyBorder="1" applyAlignment="1" applyProtection="1"/>
    <xf numFmtId="9" fontId="1" fillId="4" borderId="9" xfId="4" applyFont="1" applyFill="1" applyBorder="1" applyAlignment="1" applyProtection="1"/>
    <xf numFmtId="8" fontId="1" fillId="4" borderId="11" xfId="3" applyNumberFormat="1" applyFont="1" applyBorder="1" applyAlignment="1" applyProtection="1"/>
    <xf numFmtId="8" fontId="13" fillId="0" borderId="15" xfId="0" applyNumberFormat="1" applyFont="1" applyBorder="1" applyProtection="1">
      <protection locked="0"/>
    </xf>
    <xf numFmtId="8" fontId="1" fillId="4" borderId="15" xfId="3" applyNumberFormat="1" applyFont="1" applyBorder="1" applyAlignment="1" applyProtection="1"/>
    <xf numFmtId="8" fontId="1" fillId="4" borderId="14" xfId="3" applyNumberFormat="1" applyFont="1" applyBorder="1" applyAlignment="1" applyProtection="1"/>
    <xf numFmtId="0" fontId="1" fillId="4" borderId="8" xfId="3" applyFont="1" applyBorder="1" applyAlignment="1" applyProtection="1"/>
    <xf numFmtId="0" fontId="1" fillId="4" borderId="7" xfId="3" applyFont="1" applyBorder="1" applyAlignment="1" applyProtection="1">
      <alignment horizontal="right"/>
    </xf>
    <xf numFmtId="8" fontId="1" fillId="4" borderId="10" xfId="3" applyNumberFormat="1" applyFont="1" applyBorder="1" applyAlignment="1" applyProtection="1">
      <alignment horizontal="right"/>
    </xf>
    <xf numFmtId="8" fontId="1" fillId="4" borderId="16" xfId="3" applyNumberFormat="1" applyFont="1" applyBorder="1" applyAlignment="1" applyProtection="1">
      <alignment horizontal="right"/>
    </xf>
    <xf numFmtId="8" fontId="1" fillId="4" borderId="17" xfId="3" applyNumberFormat="1" applyFont="1" applyBorder="1" applyAlignment="1" applyProtection="1">
      <alignment horizontal="right"/>
    </xf>
    <xf numFmtId="9" fontId="1" fillId="4" borderId="17" xfId="4" applyFont="1" applyFill="1" applyBorder="1" applyAlignment="1" applyProtection="1">
      <alignment horizontal="right"/>
    </xf>
    <xf numFmtId="8" fontId="1" fillId="4" borderId="13" xfId="3" applyNumberFormat="1" applyFont="1" applyBorder="1" applyAlignment="1" applyProtection="1">
      <alignment horizontal="right"/>
    </xf>
    <xf numFmtId="0" fontId="12" fillId="0" borderId="0" xfId="0" applyFont="1" applyAlignment="1">
      <alignment horizontal="left"/>
    </xf>
    <xf numFmtId="0" fontId="1" fillId="4" borderId="19" xfId="3" applyFont="1" applyBorder="1" applyAlignment="1" applyProtection="1">
      <alignment horizontal="center" vertical="center" wrapText="1"/>
    </xf>
    <xf numFmtId="0" fontId="1" fillId="4" borderId="17" xfId="3" applyFont="1" applyBorder="1" applyAlignment="1" applyProtection="1">
      <alignment horizontal="center" vertical="center"/>
    </xf>
    <xf numFmtId="8" fontId="1" fillId="5" borderId="9" xfId="3" applyNumberFormat="1" applyFont="1" applyFill="1" applyBorder="1" applyAlignment="1" applyProtection="1"/>
    <xf numFmtId="8" fontId="1" fillId="4" borderId="6" xfId="3" applyNumberFormat="1" applyFont="1" applyBorder="1" applyAlignment="1" applyProtection="1"/>
    <xf numFmtId="8" fontId="1" fillId="4" borderId="12" xfId="3" applyNumberFormat="1" applyFont="1" applyBorder="1" applyAlignment="1" applyProtection="1"/>
    <xf numFmtId="0" fontId="12" fillId="5" borderId="15" xfId="0" applyFont="1" applyFill="1" applyBorder="1"/>
    <xf numFmtId="0" fontId="13" fillId="5" borderId="2" xfId="0" applyFont="1" applyFill="1" applyBorder="1"/>
    <xf numFmtId="164" fontId="12" fillId="5" borderId="20" xfId="0" applyNumberFormat="1" applyFont="1" applyFill="1" applyBorder="1"/>
    <xf numFmtId="0" fontId="12" fillId="5" borderId="21" xfId="0" applyFont="1" applyFill="1" applyBorder="1"/>
    <xf numFmtId="0" fontId="13" fillId="5" borderId="0" xfId="0" applyFont="1" applyFill="1"/>
    <xf numFmtId="164" fontId="12" fillId="5" borderId="23" xfId="0" applyNumberFormat="1" applyFont="1" applyFill="1" applyBorder="1"/>
    <xf numFmtId="164" fontId="12" fillId="5" borderId="22" xfId="0" applyNumberFormat="1" applyFont="1" applyFill="1" applyBorder="1"/>
    <xf numFmtId="164" fontId="12" fillId="5" borderId="25" xfId="0" applyNumberFormat="1" applyFont="1" applyFill="1" applyBorder="1"/>
    <xf numFmtId="0" fontId="12" fillId="5" borderId="9" xfId="0" applyFont="1" applyFill="1" applyBorder="1"/>
    <xf numFmtId="0" fontId="13" fillId="5" borderId="1" xfId="0" applyFont="1" applyFill="1" applyBorder="1"/>
    <xf numFmtId="168" fontId="13" fillId="0" borderId="5" xfId="0" quotePrefix="1" applyNumberFormat="1" applyFont="1" applyBorder="1" applyAlignment="1" applyProtection="1">
      <alignment horizontal="center"/>
      <protection locked="0"/>
    </xf>
    <xf numFmtId="8" fontId="13" fillId="5" borderId="24" xfId="0" applyNumberFormat="1" applyFont="1" applyFill="1" applyBorder="1"/>
    <xf numFmtId="164" fontId="9" fillId="0" borderId="0" xfId="0" applyNumberFormat="1" applyFont="1" applyAlignment="1" applyProtection="1">
      <alignment horizontal="right"/>
      <protection locked="0"/>
    </xf>
    <xf numFmtId="9" fontId="9" fillId="5" borderId="3" xfId="0" applyNumberFormat="1" applyFont="1" applyFill="1" applyBorder="1" applyAlignment="1" applyProtection="1">
      <alignment horizontal="right"/>
      <protection locked="0"/>
    </xf>
    <xf numFmtId="8" fontId="13" fillId="0" borderId="18" xfId="0" applyNumberFormat="1" applyFont="1" applyBorder="1" applyProtection="1">
      <protection locked="0"/>
    </xf>
    <xf numFmtId="0" fontId="1" fillId="4" borderId="16" xfId="3" applyFont="1" applyBorder="1" applyAlignment="1" applyProtection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168" fontId="13" fillId="0" borderId="18" xfId="0" quotePrefix="1" applyNumberFormat="1" applyFont="1" applyBorder="1" applyAlignment="1" applyProtection="1">
      <alignment horizontal="center"/>
      <protection locked="0"/>
    </xf>
    <xf numFmtId="0" fontId="13" fillId="5" borderId="1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46" xfId="0" applyFont="1" applyFill="1" applyBorder="1" applyAlignment="1">
      <alignment horizontal="center" vertical="center" wrapText="1"/>
    </xf>
    <xf numFmtId="168" fontId="13" fillId="0" borderId="4" xfId="0" quotePrefix="1" applyNumberFormat="1" applyFont="1" applyBorder="1" applyAlignment="1" applyProtection="1">
      <alignment horizontal="center"/>
      <protection locked="0"/>
    </xf>
    <xf numFmtId="8" fontId="13" fillId="0" borderId="4" xfId="0" applyNumberFormat="1" applyFont="1" applyBorder="1" applyProtection="1">
      <protection locked="0"/>
    </xf>
    <xf numFmtId="8" fontId="26" fillId="4" borderId="43" xfId="3" applyNumberFormat="1" applyFont="1" applyBorder="1" applyAlignment="1" applyProtection="1">
      <alignment horizontal="right"/>
    </xf>
    <xf numFmtId="8" fontId="26" fillId="4" borderId="44" xfId="3" applyNumberFormat="1" applyFont="1" applyBorder="1" applyAlignment="1" applyProtection="1">
      <alignment horizontal="right"/>
    </xf>
    <xf numFmtId="8" fontId="26" fillId="4" borderId="17" xfId="3" applyNumberFormat="1" applyFont="1" applyBorder="1" applyAlignment="1" applyProtection="1">
      <alignment horizontal="right"/>
    </xf>
    <xf numFmtId="9" fontId="26" fillId="4" borderId="17" xfId="4" applyFont="1" applyFill="1" applyBorder="1" applyAlignment="1" applyProtection="1">
      <alignment horizontal="right"/>
    </xf>
    <xf numFmtId="8" fontId="26" fillId="4" borderId="13" xfId="3" applyNumberFormat="1" applyFont="1" applyBorder="1" applyAlignment="1" applyProtection="1">
      <alignment horizontal="right"/>
    </xf>
    <xf numFmtId="0" fontId="26" fillId="4" borderId="7" xfId="3" applyFont="1" applyBorder="1" applyAlignment="1" applyProtection="1">
      <alignment horizontal="right"/>
    </xf>
    <xf numFmtId="0" fontId="13" fillId="3" borderId="18" xfId="0" applyFont="1" applyFill="1" applyBorder="1" applyAlignment="1" applyProtection="1">
      <alignment horizontal="center"/>
      <protection locked="0"/>
    </xf>
    <xf numFmtId="0" fontId="13" fillId="5" borderId="18" xfId="0" applyFont="1" applyFill="1" applyBorder="1" applyAlignment="1">
      <alignment horizontal="center"/>
    </xf>
    <xf numFmtId="166" fontId="13" fillId="5" borderId="18" xfId="0" applyNumberFormat="1" applyFont="1" applyFill="1" applyBorder="1" applyAlignment="1">
      <alignment horizontal="center"/>
    </xf>
    <xf numFmtId="8" fontId="13" fillId="5" borderId="18" xfId="0" applyNumberFormat="1" applyFont="1" applyFill="1" applyBorder="1" applyAlignment="1">
      <alignment horizontal="right"/>
    </xf>
    <xf numFmtId="8" fontId="13" fillId="5" borderId="18" xfId="0" applyNumberFormat="1" applyFont="1" applyFill="1" applyBorder="1"/>
    <xf numFmtId="0" fontId="13" fillId="3" borderId="4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>
      <alignment horizontal="center"/>
    </xf>
    <xf numFmtId="166" fontId="13" fillId="5" borderId="4" xfId="0" applyNumberFormat="1" applyFont="1" applyFill="1" applyBorder="1" applyAlignment="1">
      <alignment horizontal="center"/>
    </xf>
    <xf numFmtId="8" fontId="13" fillId="5" borderId="4" xfId="0" applyNumberFormat="1" applyFont="1" applyFill="1" applyBorder="1" applyAlignment="1">
      <alignment horizontal="right"/>
    </xf>
    <xf numFmtId="8" fontId="13" fillId="5" borderId="4" xfId="0" applyNumberFormat="1" applyFont="1" applyFill="1" applyBorder="1"/>
    <xf numFmtId="0" fontId="13" fillId="5" borderId="8" xfId="0" applyFont="1" applyFill="1" applyBorder="1"/>
    <xf numFmtId="0" fontId="12" fillId="5" borderId="7" xfId="0" applyFont="1" applyFill="1" applyBorder="1" applyAlignment="1">
      <alignment horizontal="right"/>
    </xf>
    <xf numFmtId="0" fontId="12" fillId="5" borderId="7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right"/>
    </xf>
    <xf numFmtId="8" fontId="12" fillId="5" borderId="10" xfId="0" applyNumberFormat="1" applyFont="1" applyFill="1" applyBorder="1"/>
    <xf numFmtId="8" fontId="12" fillId="5" borderId="10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center"/>
    </xf>
    <xf numFmtId="8" fontId="12" fillId="5" borderId="17" xfId="0" applyNumberFormat="1" applyFont="1" applyFill="1" applyBorder="1" applyAlignment="1">
      <alignment horizontal="right"/>
    </xf>
    <xf numFmtId="166" fontId="12" fillId="5" borderId="13" xfId="0" applyNumberFormat="1" applyFont="1" applyFill="1" applyBorder="1" applyAlignment="1">
      <alignment horizontal="center"/>
    </xf>
    <xf numFmtId="0" fontId="13" fillId="0" borderId="53" xfId="0" applyFont="1" applyBorder="1" applyProtection="1">
      <protection locked="0"/>
    </xf>
    <xf numFmtId="10" fontId="13" fillId="5" borderId="11" xfId="0" applyNumberFormat="1" applyFont="1" applyFill="1" applyBorder="1" applyAlignment="1">
      <alignment horizontal="center"/>
    </xf>
    <xf numFmtId="0" fontId="13" fillId="0" borderId="54" xfId="0" applyFont="1" applyBorder="1" applyProtection="1">
      <protection locked="0"/>
    </xf>
    <xf numFmtId="10" fontId="13" fillId="5" borderId="12" xfId="0" applyNumberFormat="1" applyFont="1" applyFill="1" applyBorder="1" applyAlignment="1">
      <alignment horizontal="center"/>
    </xf>
    <xf numFmtId="0" fontId="13" fillId="0" borderId="47" xfId="0" applyFont="1" applyBorder="1" applyProtection="1">
      <protection locked="0"/>
    </xf>
    <xf numFmtId="0" fontId="13" fillId="0" borderId="55" xfId="0" applyFont="1" applyBorder="1" applyProtection="1">
      <protection locked="0"/>
    </xf>
    <xf numFmtId="10" fontId="13" fillId="5" borderId="14" xfId="0" applyNumberFormat="1" applyFont="1" applyFill="1" applyBorder="1" applyAlignment="1">
      <alignment horizontal="center"/>
    </xf>
    <xf numFmtId="0" fontId="12" fillId="5" borderId="8" xfId="0" applyFont="1" applyFill="1" applyBorder="1"/>
    <xf numFmtId="8" fontId="12" fillId="5" borderId="13" xfId="0" applyNumberFormat="1" applyFont="1" applyFill="1" applyBorder="1" applyAlignment="1">
      <alignment horizontal="right"/>
    </xf>
    <xf numFmtId="0" fontId="13" fillId="0" borderId="53" xfId="0" quotePrefix="1" applyFont="1" applyBorder="1" applyAlignment="1" applyProtection="1">
      <alignment horizontal="center"/>
      <protection locked="0"/>
    </xf>
    <xf numFmtId="0" fontId="13" fillId="0" borderId="47" xfId="0" quotePrefix="1" applyFont="1" applyBorder="1" applyAlignment="1" applyProtection="1">
      <alignment horizontal="center"/>
      <protection locked="0"/>
    </xf>
    <xf numFmtId="0" fontId="13" fillId="0" borderId="55" xfId="0" quotePrefix="1" applyFont="1" applyBorder="1" applyAlignment="1" applyProtection="1">
      <alignment horizontal="center"/>
      <protection locked="0"/>
    </xf>
    <xf numFmtId="8" fontId="13" fillId="5" borderId="56" xfId="0" applyNumberFormat="1" applyFont="1" applyFill="1" applyBorder="1"/>
    <xf numFmtId="0" fontId="7" fillId="6" borderId="34" xfId="0" applyFont="1" applyFill="1" applyBorder="1" applyAlignment="1">
      <alignment horizontal="left" wrapText="1"/>
    </xf>
    <xf numFmtId="0" fontId="7" fillId="6" borderId="0" xfId="0" applyFont="1" applyFill="1" applyAlignment="1">
      <alignment horizontal="left" wrapText="1"/>
    </xf>
    <xf numFmtId="0" fontId="7" fillId="6" borderId="35" xfId="0" applyFont="1" applyFill="1" applyBorder="1" applyAlignment="1">
      <alignment horizontal="left" wrapText="1"/>
    </xf>
    <xf numFmtId="0" fontId="7" fillId="6" borderId="0" xfId="0" applyFont="1" applyFill="1" applyAlignment="1">
      <alignment horizontal="left" vertical="top" wrapText="1"/>
    </xf>
    <xf numFmtId="0" fontId="1" fillId="4" borderId="8" xfId="3" applyFont="1" applyBorder="1" applyAlignment="1" applyProtection="1">
      <alignment horizontal="center" vertical="center"/>
    </xf>
    <xf numFmtId="0" fontId="1" fillId="4" borderId="7" xfId="3" applyFont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4" borderId="26" xfId="3" applyFont="1" applyBorder="1" applyAlignment="1" applyProtection="1">
      <alignment horizontal="left"/>
    </xf>
    <xf numFmtId="0" fontId="1" fillId="4" borderId="27" xfId="3" applyFont="1" applyBorder="1" applyAlignment="1" applyProtection="1">
      <alignment horizontal="left"/>
    </xf>
    <xf numFmtId="0" fontId="1" fillId="4" borderId="28" xfId="3" applyFont="1" applyBorder="1" applyAlignment="1" applyProtection="1">
      <alignment horizontal="left"/>
    </xf>
    <xf numFmtId="0" fontId="1" fillId="4" borderId="29" xfId="3" applyFont="1" applyBorder="1" applyAlignment="1" applyProtection="1">
      <alignment horizontal="left"/>
    </xf>
    <xf numFmtId="0" fontId="13" fillId="5" borderId="50" xfId="0" applyFont="1" applyFill="1" applyBorder="1" applyAlignment="1">
      <alignment horizontal="center" vertical="center" wrapText="1"/>
    </xf>
    <xf numFmtId="0" fontId="13" fillId="5" borderId="52" xfId="0" applyFont="1" applyFill="1" applyBorder="1" applyAlignment="1">
      <alignment horizontal="center" vertical="center" wrapText="1"/>
    </xf>
    <xf numFmtId="0" fontId="13" fillId="5" borderId="42" xfId="0" applyFont="1" applyFill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 wrapText="1"/>
    </xf>
    <xf numFmtId="166" fontId="13" fillId="5" borderId="49" xfId="0" applyNumberFormat="1" applyFont="1" applyFill="1" applyBorder="1" applyAlignment="1">
      <alignment horizontal="center" vertical="center" wrapText="1"/>
    </xf>
    <xf numFmtId="166" fontId="13" fillId="5" borderId="46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left"/>
      <protection locked="0"/>
    </xf>
    <xf numFmtId="0" fontId="7" fillId="5" borderId="3" xfId="0" applyFont="1" applyFill="1" applyBorder="1" applyAlignment="1" applyProtection="1">
      <alignment horizontal="left"/>
      <protection locked="0"/>
    </xf>
    <xf numFmtId="14" fontId="7" fillId="5" borderId="3" xfId="0" applyNumberFormat="1" applyFont="1" applyFill="1" applyBorder="1" applyAlignment="1" applyProtection="1">
      <alignment horizontal="left"/>
      <protection locked="0"/>
    </xf>
    <xf numFmtId="0" fontId="14" fillId="6" borderId="0" xfId="0" applyFont="1" applyFill="1" applyAlignment="1" applyProtection="1">
      <alignment horizontal="left" vertical="top"/>
      <protection locked="0"/>
    </xf>
    <xf numFmtId="0" fontId="13" fillId="5" borderId="48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 applyProtection="1">
      <alignment horizontal="left"/>
      <protection locked="0"/>
    </xf>
    <xf numFmtId="0" fontId="7" fillId="6" borderId="34" xfId="0" applyFont="1" applyFill="1" applyBorder="1" applyAlignment="1">
      <alignment horizontal="left" vertical="top" wrapText="1"/>
    </xf>
    <xf numFmtId="0" fontId="7" fillId="6" borderId="35" xfId="0" applyFont="1" applyFill="1" applyBorder="1" applyAlignment="1">
      <alignment horizontal="left" vertical="top" wrapText="1"/>
    </xf>
    <xf numFmtId="0" fontId="9" fillId="0" borderId="1" xfId="0" applyFont="1" applyBorder="1" applyAlignment="1" applyProtection="1">
      <alignment horizontal="left"/>
      <protection locked="0"/>
    </xf>
    <xf numFmtId="14" fontId="9" fillId="5" borderId="1" xfId="0" applyNumberFormat="1" applyFont="1" applyFill="1" applyBorder="1" applyAlignment="1" applyProtection="1">
      <alignment horizontal="left"/>
      <protection locked="0"/>
    </xf>
  </cellXfs>
  <cellStyles count="5">
    <cellStyle name="20% - Accent1" xfId="3" builtinId="30"/>
    <cellStyle name="Hyperlink" xfId="1" builtinId="8"/>
    <cellStyle name="Normal" xfId="0" builtinId="0"/>
    <cellStyle name="Note" xfId="2" builtinId="10"/>
    <cellStyle name="Percent" xfId="4" builtinId="5"/>
  </cellStyles>
  <dxfs count="0"/>
  <tableStyles count="0" defaultTableStyle="TableStyleMedium9" defaultPivotStyle="PivotStyleLight16"/>
  <colors>
    <mruColors>
      <color rgb="FFFFFFFF"/>
      <color rgb="FFC0C0C0"/>
      <color rgb="FFDDDD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workbookViewId="0">
      <selection activeCell="C24" sqref="C24"/>
    </sheetView>
  </sheetViews>
  <sheetFormatPr defaultColWidth="9.140625" defaultRowHeight="12.75" x14ac:dyDescent="0.2"/>
  <cols>
    <col min="1" max="1" width="20.7109375" style="35" customWidth="1"/>
    <col min="2" max="2" width="41.28515625" style="35" customWidth="1"/>
    <col min="3" max="9" width="20.7109375" style="35" customWidth="1"/>
    <col min="10" max="16384" width="9.140625" style="35"/>
  </cols>
  <sheetData>
    <row r="1" spans="1:9" ht="18.75" x14ac:dyDescent="0.3">
      <c r="A1" s="206" t="s">
        <v>38</v>
      </c>
      <c r="B1" s="206"/>
      <c r="C1" s="206"/>
      <c r="D1" s="206"/>
      <c r="E1" s="206"/>
      <c r="F1" s="206"/>
      <c r="G1" s="206"/>
      <c r="H1" s="206"/>
      <c r="I1" s="207"/>
    </row>
    <row r="2" spans="1:9" ht="12.75" customHeight="1" x14ac:dyDescent="0.3">
      <c r="A2" s="65"/>
      <c r="B2" s="65"/>
      <c r="C2" s="65"/>
      <c r="D2" s="65"/>
      <c r="E2" s="65"/>
      <c r="F2" s="65"/>
      <c r="G2" s="65"/>
      <c r="H2" s="65"/>
    </row>
    <row r="3" spans="1:9" ht="12.75" customHeight="1" x14ac:dyDescent="0.25">
      <c r="A3" s="66"/>
      <c r="B3" s="66"/>
      <c r="C3" s="66"/>
      <c r="D3" s="66"/>
    </row>
    <row r="4" spans="1:9" ht="12.75" customHeight="1" x14ac:dyDescent="0.2">
      <c r="A4" s="23" t="s">
        <v>18</v>
      </c>
      <c r="B4" s="14"/>
      <c r="C4" s="67"/>
      <c r="D4" s="23" t="s">
        <v>46</v>
      </c>
      <c r="E4" s="2"/>
      <c r="G4" s="23" t="s">
        <v>51</v>
      </c>
      <c r="H4" s="15"/>
    </row>
    <row r="5" spans="1:9" ht="12.75" customHeight="1" x14ac:dyDescent="0.2">
      <c r="A5" s="23" t="s">
        <v>1</v>
      </c>
      <c r="B5" s="16"/>
      <c r="C5" s="68"/>
      <c r="D5" s="23" t="s">
        <v>88</v>
      </c>
      <c r="E5" s="17" t="s">
        <v>87</v>
      </c>
      <c r="G5" s="23" t="s">
        <v>39</v>
      </c>
      <c r="H5" s="18"/>
    </row>
    <row r="6" spans="1:9" ht="12.75" customHeight="1" x14ac:dyDescent="0.2">
      <c r="A6" s="23"/>
      <c r="B6" s="16"/>
      <c r="C6" s="68"/>
      <c r="D6" s="23" t="s">
        <v>71</v>
      </c>
      <c r="E6" s="19"/>
      <c r="G6" s="23" t="s">
        <v>29</v>
      </c>
      <c r="H6" s="2"/>
    </row>
    <row r="7" spans="1:9" ht="12.75" customHeight="1" x14ac:dyDescent="0.2">
      <c r="A7" s="23" t="s">
        <v>10</v>
      </c>
      <c r="B7" s="16"/>
      <c r="C7" s="68"/>
      <c r="D7" s="23" t="s">
        <v>45</v>
      </c>
      <c r="E7" s="2"/>
      <c r="G7" s="23" t="s">
        <v>33</v>
      </c>
      <c r="H7" s="20"/>
    </row>
    <row r="8" spans="1:9" ht="12.75" customHeight="1" x14ac:dyDescent="0.2">
      <c r="A8" s="23" t="s">
        <v>73</v>
      </c>
      <c r="B8" s="21"/>
      <c r="C8" s="69"/>
      <c r="D8" s="23" t="s">
        <v>89</v>
      </c>
      <c r="E8" s="2"/>
      <c r="G8" s="23" t="s">
        <v>30</v>
      </c>
      <c r="H8" s="17" t="s">
        <v>87</v>
      </c>
    </row>
    <row r="9" spans="1:9" ht="12.75" customHeight="1" x14ac:dyDescent="0.2">
      <c r="A9" s="23" t="s">
        <v>2</v>
      </c>
      <c r="B9" s="22"/>
      <c r="C9" s="1"/>
      <c r="G9" s="23" t="s">
        <v>96</v>
      </c>
      <c r="H9" s="112"/>
    </row>
    <row r="10" spans="1:9" ht="12.75" customHeight="1" x14ac:dyDescent="0.2">
      <c r="G10" s="113" t="s">
        <v>97</v>
      </c>
      <c r="H10" s="114"/>
    </row>
    <row r="11" spans="1:9" ht="12.75" customHeight="1" x14ac:dyDescent="0.2">
      <c r="C11" s="40"/>
      <c r="D11" s="23"/>
      <c r="G11" s="114" t="s">
        <v>98</v>
      </c>
      <c r="H11" s="114"/>
    </row>
    <row r="12" spans="1:9" s="70" customFormat="1" ht="16.5" thickBot="1" x14ac:dyDescent="0.3">
      <c r="A12" s="9" t="s">
        <v>27</v>
      </c>
    </row>
    <row r="13" spans="1:9" ht="39" customHeight="1" thickBot="1" x14ac:dyDescent="0.25">
      <c r="A13" s="204" t="s">
        <v>0</v>
      </c>
      <c r="B13" s="205"/>
      <c r="C13" s="115" t="s">
        <v>74</v>
      </c>
      <c r="D13" s="116" t="s">
        <v>24</v>
      </c>
      <c r="E13" s="115" t="s">
        <v>54</v>
      </c>
      <c r="F13" s="115" t="s">
        <v>12</v>
      </c>
      <c r="G13" s="117" t="s">
        <v>47</v>
      </c>
      <c r="H13" s="117" t="s">
        <v>90</v>
      </c>
      <c r="I13" s="118" t="s">
        <v>48</v>
      </c>
    </row>
    <row r="14" spans="1:9" ht="15" x14ac:dyDescent="0.25">
      <c r="A14" s="208" t="s">
        <v>26</v>
      </c>
      <c r="B14" s="209"/>
      <c r="C14" s="119">
        <v>0</v>
      </c>
      <c r="D14" s="119">
        <v>0</v>
      </c>
      <c r="E14" s="119">
        <v>0</v>
      </c>
      <c r="F14" s="119">
        <v>0</v>
      </c>
      <c r="G14" s="120">
        <f>+D14+F14</f>
        <v>0</v>
      </c>
      <c r="H14" s="121" t="str">
        <f>IF(G14=0,"",G14/C14)</f>
        <v/>
      </c>
      <c r="I14" s="122">
        <f>+C14-G14</f>
        <v>0</v>
      </c>
    </row>
    <row r="15" spans="1:9" ht="15.75" thickBot="1" x14ac:dyDescent="0.3">
      <c r="A15" s="210" t="s">
        <v>11</v>
      </c>
      <c r="B15" s="211"/>
      <c r="C15" s="119">
        <v>0</v>
      </c>
      <c r="D15" s="119">
        <v>0</v>
      </c>
      <c r="E15" s="123">
        <v>0</v>
      </c>
      <c r="F15" s="119">
        <v>0</v>
      </c>
      <c r="G15" s="124">
        <f>+D15+F15</f>
        <v>0</v>
      </c>
      <c r="H15" s="121" t="str">
        <f>IF(G15=0,"",G15/C15)</f>
        <v/>
      </c>
      <c r="I15" s="125">
        <f>+C15-G15</f>
        <v>0</v>
      </c>
    </row>
    <row r="16" spans="1:9" ht="15.75" thickBot="1" x14ac:dyDescent="0.3">
      <c r="A16" s="126"/>
      <c r="B16" s="127" t="s">
        <v>28</v>
      </c>
      <c r="C16" s="128">
        <f t="shared" ref="C16:I16" si="0">SUM(C14:C15)</f>
        <v>0</v>
      </c>
      <c r="D16" s="129">
        <f t="shared" si="0"/>
        <v>0</v>
      </c>
      <c r="E16" s="128">
        <f t="shared" si="0"/>
        <v>0</v>
      </c>
      <c r="F16" s="128">
        <f>SUM(F14:F15)</f>
        <v>0</v>
      </c>
      <c r="G16" s="130">
        <f t="shared" si="0"/>
        <v>0</v>
      </c>
      <c r="H16" s="131" t="str">
        <f>IF(G16=0,"",G16/C16)</f>
        <v/>
      </c>
      <c r="I16" s="132">
        <f t="shared" si="0"/>
        <v>0</v>
      </c>
    </row>
    <row r="17" spans="1:9" ht="15" x14ac:dyDescent="0.25">
      <c r="A17" s="71"/>
      <c r="B17" s="71"/>
      <c r="C17" s="71"/>
      <c r="D17" s="71"/>
      <c r="E17" s="71"/>
      <c r="F17" s="71"/>
      <c r="G17" s="71"/>
      <c r="H17" s="71"/>
      <c r="I17" s="71"/>
    </row>
    <row r="18" spans="1:9" s="70" customFormat="1" ht="16.5" thickBot="1" x14ac:dyDescent="0.3">
      <c r="A18" s="133" t="s">
        <v>22</v>
      </c>
      <c r="B18" s="71"/>
      <c r="C18" s="71"/>
      <c r="D18" s="71"/>
      <c r="E18" s="71"/>
      <c r="F18" s="71"/>
      <c r="G18" s="71"/>
      <c r="H18" s="71"/>
      <c r="I18" s="71"/>
    </row>
    <row r="19" spans="1:9" s="72" customFormat="1" ht="39" customHeight="1" thickBot="1" x14ac:dyDescent="0.25">
      <c r="A19" s="134" t="s">
        <v>83</v>
      </c>
      <c r="B19" s="117" t="s">
        <v>52</v>
      </c>
      <c r="C19" s="115" t="s">
        <v>53</v>
      </c>
      <c r="D19" s="154" t="s">
        <v>21</v>
      </c>
      <c r="E19" s="115" t="s">
        <v>54</v>
      </c>
      <c r="F19" s="154" t="s">
        <v>12</v>
      </c>
      <c r="G19" s="135" t="s">
        <v>47</v>
      </c>
      <c r="H19" s="115" t="s">
        <v>90</v>
      </c>
      <c r="I19" s="118" t="s">
        <v>48</v>
      </c>
    </row>
    <row r="20" spans="1:9" ht="15" x14ac:dyDescent="0.25">
      <c r="A20" s="3"/>
      <c r="B20" s="3"/>
      <c r="C20" s="153">
        <v>0</v>
      </c>
      <c r="D20" s="153">
        <v>0</v>
      </c>
      <c r="E20" s="153">
        <v>0</v>
      </c>
      <c r="F20" s="153">
        <v>0</v>
      </c>
      <c r="G20" s="120">
        <f>+D20+F20</f>
        <v>0</v>
      </c>
      <c r="H20" s="121" t="str">
        <f>IF(G20=0,"",G20/C20)</f>
        <v/>
      </c>
      <c r="I20" s="122">
        <f t="shared" ref="I20:I33" si="1">+SUM(C20:C20)-G20</f>
        <v>0</v>
      </c>
    </row>
    <row r="21" spans="1:9" ht="15" x14ac:dyDescent="0.25">
      <c r="A21" s="3"/>
      <c r="B21" s="3"/>
      <c r="C21" s="6">
        <v>0</v>
      </c>
      <c r="D21" s="6">
        <v>0</v>
      </c>
      <c r="E21" s="6">
        <v>0</v>
      </c>
      <c r="F21" s="6">
        <v>0</v>
      </c>
      <c r="G21" s="136">
        <f>+D21+F21</f>
        <v>0</v>
      </c>
      <c r="H21" s="121" t="str">
        <f t="shared" ref="H21:H34" si="2">IF(G21=0,"",G21/C21)</f>
        <v/>
      </c>
      <c r="I21" s="122">
        <f t="shared" si="1"/>
        <v>0</v>
      </c>
    </row>
    <row r="22" spans="1:9" ht="15" x14ac:dyDescent="0.25">
      <c r="A22" s="4"/>
      <c r="B22" s="4"/>
      <c r="C22" s="6">
        <v>0</v>
      </c>
      <c r="D22" s="6">
        <v>0</v>
      </c>
      <c r="E22" s="6">
        <v>0</v>
      </c>
      <c r="F22" s="6">
        <v>0</v>
      </c>
      <c r="G22" s="137">
        <f>+D22+F22</f>
        <v>0</v>
      </c>
      <c r="H22" s="121" t="str">
        <f t="shared" si="2"/>
        <v/>
      </c>
      <c r="I22" s="138">
        <f t="shared" si="1"/>
        <v>0</v>
      </c>
    </row>
    <row r="23" spans="1:9" ht="15" x14ac:dyDescent="0.25">
      <c r="A23" s="4"/>
      <c r="B23" s="4"/>
      <c r="C23" s="6">
        <v>0</v>
      </c>
      <c r="D23" s="6">
        <v>0</v>
      </c>
      <c r="E23" s="6">
        <v>0</v>
      </c>
      <c r="F23" s="6">
        <v>0</v>
      </c>
      <c r="G23" s="137">
        <f>+D23+F23</f>
        <v>0</v>
      </c>
      <c r="H23" s="121" t="str">
        <f t="shared" si="2"/>
        <v/>
      </c>
      <c r="I23" s="138">
        <f t="shared" si="1"/>
        <v>0</v>
      </c>
    </row>
    <row r="24" spans="1:9" ht="15" x14ac:dyDescent="0.25">
      <c r="A24" s="3"/>
      <c r="B24" s="3"/>
      <c r="C24" s="6">
        <v>0</v>
      </c>
      <c r="D24" s="6">
        <v>0</v>
      </c>
      <c r="E24" s="6">
        <v>0</v>
      </c>
      <c r="F24" s="6">
        <v>0</v>
      </c>
      <c r="G24" s="137">
        <f>+D24+F24</f>
        <v>0</v>
      </c>
      <c r="H24" s="121" t="str">
        <f t="shared" si="2"/>
        <v/>
      </c>
      <c r="I24" s="138">
        <f t="shared" si="1"/>
        <v>0</v>
      </c>
    </row>
    <row r="25" spans="1:9" ht="15" x14ac:dyDescent="0.25">
      <c r="A25" s="3"/>
      <c r="B25" s="3"/>
      <c r="C25" s="6">
        <v>0</v>
      </c>
      <c r="D25" s="6">
        <v>0</v>
      </c>
      <c r="E25" s="6">
        <v>0</v>
      </c>
      <c r="F25" s="6">
        <v>0</v>
      </c>
      <c r="G25" s="137">
        <f t="shared" ref="G25:G31" si="3">+D25+F25</f>
        <v>0</v>
      </c>
      <c r="H25" s="121" t="str">
        <f t="shared" si="2"/>
        <v/>
      </c>
      <c r="I25" s="138">
        <f t="shared" si="1"/>
        <v>0</v>
      </c>
    </row>
    <row r="26" spans="1:9" ht="15" x14ac:dyDescent="0.25">
      <c r="A26" s="4"/>
      <c r="B26" s="4"/>
      <c r="C26" s="6">
        <v>0</v>
      </c>
      <c r="D26" s="6">
        <v>0</v>
      </c>
      <c r="E26" s="6">
        <v>0</v>
      </c>
      <c r="F26" s="6">
        <v>0</v>
      </c>
      <c r="G26" s="137">
        <f>+D26+F26</f>
        <v>0</v>
      </c>
      <c r="H26" s="121" t="str">
        <f t="shared" si="2"/>
        <v/>
      </c>
      <c r="I26" s="138">
        <f t="shared" si="1"/>
        <v>0</v>
      </c>
    </row>
    <row r="27" spans="1:9" ht="15" x14ac:dyDescent="0.25">
      <c r="A27" s="4"/>
      <c r="B27" s="4"/>
      <c r="C27" s="6">
        <v>0</v>
      </c>
      <c r="D27" s="6">
        <v>0</v>
      </c>
      <c r="E27" s="6">
        <v>0</v>
      </c>
      <c r="F27" s="6">
        <v>0</v>
      </c>
      <c r="G27" s="137">
        <f t="shared" si="3"/>
        <v>0</v>
      </c>
      <c r="H27" s="121" t="str">
        <f t="shared" si="2"/>
        <v/>
      </c>
      <c r="I27" s="138">
        <f t="shared" si="1"/>
        <v>0</v>
      </c>
    </row>
    <row r="28" spans="1:9" ht="15" x14ac:dyDescent="0.25">
      <c r="A28" s="3"/>
      <c r="B28" s="3"/>
      <c r="C28" s="6">
        <v>0</v>
      </c>
      <c r="D28" s="6">
        <v>0</v>
      </c>
      <c r="E28" s="6">
        <v>0</v>
      </c>
      <c r="F28" s="6">
        <v>0</v>
      </c>
      <c r="G28" s="137">
        <f>+D28+F28</f>
        <v>0</v>
      </c>
      <c r="H28" s="121" t="str">
        <f t="shared" si="2"/>
        <v/>
      </c>
      <c r="I28" s="138">
        <f t="shared" si="1"/>
        <v>0</v>
      </c>
    </row>
    <row r="29" spans="1:9" ht="15" x14ac:dyDescent="0.25">
      <c r="A29" s="3"/>
      <c r="B29" s="3"/>
      <c r="C29" s="6">
        <v>0</v>
      </c>
      <c r="D29" s="6">
        <v>0</v>
      </c>
      <c r="E29" s="6">
        <v>0</v>
      </c>
      <c r="F29" s="6">
        <v>0</v>
      </c>
      <c r="G29" s="137">
        <f t="shared" si="3"/>
        <v>0</v>
      </c>
      <c r="H29" s="121" t="str">
        <f t="shared" si="2"/>
        <v/>
      </c>
      <c r="I29" s="138">
        <f t="shared" si="1"/>
        <v>0</v>
      </c>
    </row>
    <row r="30" spans="1:9" ht="15" x14ac:dyDescent="0.25">
      <c r="A30" s="4"/>
      <c r="B30" s="4"/>
      <c r="C30" s="6">
        <v>0</v>
      </c>
      <c r="D30" s="6">
        <v>0</v>
      </c>
      <c r="E30" s="6">
        <v>0</v>
      </c>
      <c r="F30" s="6">
        <v>0</v>
      </c>
      <c r="G30" s="137">
        <f t="shared" si="3"/>
        <v>0</v>
      </c>
      <c r="H30" s="121" t="str">
        <f t="shared" si="2"/>
        <v/>
      </c>
      <c r="I30" s="138">
        <f t="shared" si="1"/>
        <v>0</v>
      </c>
    </row>
    <row r="31" spans="1:9" ht="15" x14ac:dyDescent="0.25">
      <c r="A31" s="4"/>
      <c r="B31" s="4"/>
      <c r="C31" s="6">
        <v>0</v>
      </c>
      <c r="D31" s="6">
        <v>0</v>
      </c>
      <c r="E31" s="6">
        <v>0</v>
      </c>
      <c r="F31" s="6">
        <v>0</v>
      </c>
      <c r="G31" s="137">
        <f t="shared" si="3"/>
        <v>0</v>
      </c>
      <c r="H31" s="121" t="str">
        <f t="shared" si="2"/>
        <v/>
      </c>
      <c r="I31" s="138">
        <f t="shared" si="1"/>
        <v>0</v>
      </c>
    </row>
    <row r="32" spans="1:9" ht="15" x14ac:dyDescent="0.25">
      <c r="A32" s="3"/>
      <c r="B32" s="3"/>
      <c r="C32" s="6">
        <v>0</v>
      </c>
      <c r="D32" s="6">
        <v>0</v>
      </c>
      <c r="E32" s="6">
        <v>0</v>
      </c>
      <c r="F32" s="6">
        <v>0</v>
      </c>
      <c r="G32" s="137">
        <f>+D32+F32</f>
        <v>0</v>
      </c>
      <c r="H32" s="121" t="str">
        <f t="shared" si="2"/>
        <v/>
      </c>
      <c r="I32" s="138">
        <f t="shared" si="1"/>
        <v>0</v>
      </c>
    </row>
    <row r="33" spans="1:9" ht="15.75" thickBot="1" x14ac:dyDescent="0.3">
      <c r="A33" s="3"/>
      <c r="B33" s="3"/>
      <c r="C33" s="6">
        <v>0</v>
      </c>
      <c r="D33" s="6">
        <v>0</v>
      </c>
      <c r="E33" s="6">
        <v>0</v>
      </c>
      <c r="F33" s="6">
        <v>0</v>
      </c>
      <c r="G33" s="137">
        <f>+D33+F33</f>
        <v>0</v>
      </c>
      <c r="H33" s="121" t="str">
        <f t="shared" si="2"/>
        <v/>
      </c>
      <c r="I33" s="138">
        <f t="shared" si="1"/>
        <v>0</v>
      </c>
    </row>
    <row r="34" spans="1:9" ht="15.75" thickBot="1" x14ac:dyDescent="0.3">
      <c r="A34" s="126"/>
      <c r="B34" s="167" t="s">
        <v>23</v>
      </c>
      <c r="C34" s="162">
        <f t="shared" ref="C34:I34" si="4">SUM(C20:C33)</f>
        <v>0</v>
      </c>
      <c r="D34" s="163">
        <f t="shared" si="4"/>
        <v>0</v>
      </c>
      <c r="E34" s="162">
        <f t="shared" si="4"/>
        <v>0</v>
      </c>
      <c r="F34" s="162">
        <f t="shared" si="4"/>
        <v>0</v>
      </c>
      <c r="G34" s="164">
        <f t="shared" si="4"/>
        <v>0</v>
      </c>
      <c r="H34" s="165" t="str">
        <f t="shared" si="2"/>
        <v/>
      </c>
      <c r="I34" s="166">
        <f t="shared" si="4"/>
        <v>0</v>
      </c>
    </row>
    <row r="35" spans="1:9" s="28" customFormat="1" ht="15.75" x14ac:dyDescent="0.25">
      <c r="A35" s="71"/>
      <c r="B35" s="71"/>
      <c r="C35" s="71"/>
      <c r="D35" s="71"/>
      <c r="E35" s="35"/>
      <c r="F35" s="35"/>
      <c r="G35" s="35"/>
      <c r="H35" s="35"/>
      <c r="I35" s="35"/>
    </row>
    <row r="36" spans="1:9" s="28" customFormat="1" ht="15.75" x14ac:dyDescent="0.25">
      <c r="A36" s="71"/>
      <c r="B36" s="71"/>
      <c r="C36" s="71"/>
      <c r="D36" s="71"/>
      <c r="E36" s="35"/>
      <c r="F36" s="35"/>
      <c r="G36" s="35"/>
      <c r="H36" s="35"/>
      <c r="I36" s="35"/>
    </row>
    <row r="37" spans="1:9" ht="15.75" x14ac:dyDescent="0.25">
      <c r="A37" s="41" t="s">
        <v>75</v>
      </c>
      <c r="B37" s="42"/>
      <c r="C37" s="10"/>
      <c r="D37" s="10"/>
      <c r="E37" s="45" t="s">
        <v>78</v>
      </c>
      <c r="F37" s="73"/>
      <c r="G37" s="74"/>
      <c r="H37" s="74"/>
      <c r="I37" s="75"/>
    </row>
    <row r="38" spans="1:9" s="28" customFormat="1" ht="41.25" customHeight="1" x14ac:dyDescent="0.25">
      <c r="A38" s="203" t="s">
        <v>49</v>
      </c>
      <c r="B38" s="203"/>
      <c r="E38" s="46"/>
      <c r="F38" s="47"/>
      <c r="G38" s="47"/>
      <c r="H38" s="47"/>
      <c r="I38" s="48"/>
    </row>
    <row r="39" spans="1:9" ht="12.75" customHeight="1" x14ac:dyDescent="0.25">
      <c r="A39" s="60"/>
      <c r="B39" s="76"/>
      <c r="E39" s="49"/>
      <c r="F39" s="47"/>
      <c r="G39" s="47"/>
      <c r="H39" s="47"/>
      <c r="I39" s="48"/>
    </row>
    <row r="40" spans="1:9" ht="12.75" customHeight="1" x14ac:dyDescent="0.25">
      <c r="A40" s="76"/>
      <c r="B40" s="76"/>
      <c r="E40" s="49"/>
      <c r="F40" s="47"/>
      <c r="G40" s="47"/>
      <c r="H40" s="47"/>
      <c r="I40" s="48"/>
    </row>
    <row r="41" spans="1:9" ht="12.75" customHeight="1" x14ac:dyDescent="0.2">
      <c r="A41" s="76"/>
      <c r="B41" s="76"/>
      <c r="E41" s="77"/>
      <c r="I41" s="78"/>
    </row>
    <row r="42" spans="1:9" x14ac:dyDescent="0.2">
      <c r="A42" s="79"/>
      <c r="B42" s="79"/>
      <c r="D42" s="29"/>
      <c r="E42" s="50" t="s">
        <v>76</v>
      </c>
      <c r="F42" s="60"/>
      <c r="G42" s="60"/>
      <c r="H42" s="60"/>
      <c r="I42" s="61"/>
    </row>
    <row r="43" spans="1:9" x14ac:dyDescent="0.2">
      <c r="A43" s="43" t="s">
        <v>7</v>
      </c>
      <c r="B43" s="44" t="s">
        <v>8</v>
      </c>
      <c r="E43" s="200" t="s">
        <v>77</v>
      </c>
      <c r="F43" s="201"/>
      <c r="G43" s="201"/>
      <c r="H43" s="201"/>
      <c r="I43" s="202"/>
    </row>
    <row r="44" spans="1:9" x14ac:dyDescent="0.2">
      <c r="A44" s="54"/>
      <c r="B44" s="54"/>
      <c r="E44" s="200"/>
      <c r="F44" s="201"/>
      <c r="G44" s="201"/>
      <c r="H44" s="201"/>
      <c r="I44" s="202"/>
    </row>
    <row r="45" spans="1:9" x14ac:dyDescent="0.2">
      <c r="A45" s="54"/>
      <c r="B45" s="54"/>
      <c r="E45" s="80"/>
      <c r="F45" s="81"/>
      <c r="G45" s="81"/>
      <c r="H45" s="81"/>
      <c r="I45" s="82"/>
    </row>
    <row r="46" spans="1:9" x14ac:dyDescent="0.2">
      <c r="A46" s="54"/>
      <c r="B46" s="54"/>
      <c r="E46" s="83"/>
      <c r="F46" s="60"/>
      <c r="G46" s="60"/>
      <c r="H46" s="60"/>
      <c r="I46" s="61"/>
    </row>
    <row r="47" spans="1:9" x14ac:dyDescent="0.2">
      <c r="A47" s="63"/>
      <c r="B47" s="63"/>
      <c r="E47" s="84"/>
      <c r="F47" s="79"/>
      <c r="G47" s="60"/>
      <c r="H47" s="60"/>
      <c r="I47" s="85"/>
    </row>
    <row r="48" spans="1:9" x14ac:dyDescent="0.2">
      <c r="A48" s="43" t="s">
        <v>72</v>
      </c>
      <c r="B48" s="44"/>
      <c r="E48" s="51" t="s">
        <v>7</v>
      </c>
      <c r="F48" s="86"/>
      <c r="G48" s="62"/>
      <c r="H48" s="86"/>
      <c r="I48" s="52" t="s">
        <v>8</v>
      </c>
    </row>
    <row r="50" spans="1:9" ht="38.25" x14ac:dyDescent="0.2">
      <c r="A50" s="12" t="s">
        <v>84</v>
      </c>
    </row>
    <row r="55" spans="1:9" x14ac:dyDescent="0.2">
      <c r="I55" s="13"/>
    </row>
    <row r="56" spans="1:9" x14ac:dyDescent="0.2">
      <c r="I56" s="13"/>
    </row>
  </sheetData>
  <sheetProtection formatColumns="0" formatRows="0" insertRows="0" deleteRows="0" sort="0"/>
  <mergeCells count="6">
    <mergeCell ref="E43:I44"/>
    <mergeCell ref="A38:B38"/>
    <mergeCell ref="A13:B13"/>
    <mergeCell ref="A1:I1"/>
    <mergeCell ref="A14:B14"/>
    <mergeCell ref="A15:B15"/>
  </mergeCells>
  <phoneticPr fontId="3" type="noConversion"/>
  <dataValidations count="1">
    <dataValidation type="list" allowBlank="1" showInputMessage="1" sqref="H7" xr:uid="{00000000-0002-0000-0000-000000000000}">
      <formula1>"General Administration, Scoping, Preliminary Engineering/Environmental, Final Design, Right-of-Way Support, Right-of-Way Capital, Utilities, Construction Capital, Construction Engineering, Equipment Purchase, Operations and Maintenance, Various, Other"</formula1>
    </dataValidation>
  </dataValidations>
  <printOptions horizontalCentered="1" verticalCentered="1"/>
  <pageMargins left="0.25" right="0.25" top="0.5" bottom="0.5" header="0.25" footer="0.25"/>
  <pageSetup scale="65" orientation="landscape" r:id="rId1"/>
  <headerFooter>
    <oddHeader>&amp;R&amp;"Calibri,Bold"FORM A</oddHeader>
    <oddFooter xml:space="preserve">&amp;C&amp;"Calibri,Bold"&amp;P of &amp;N&amp;R&amp;"Times New Roman,Regular"&amp;8
</oddFooter>
    <firstHeader>&amp;R&amp;"Calibri,Bold"FORM A</firstHeader>
    <firstFooter>&amp;C&amp;"Calibri,Bold"&amp;P of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1"/>
  <sheetViews>
    <sheetView workbookViewId="0">
      <selection activeCell="L27" sqref="L27"/>
    </sheetView>
  </sheetViews>
  <sheetFormatPr defaultColWidth="9.140625" defaultRowHeight="12.75" x14ac:dyDescent="0.2"/>
  <cols>
    <col min="1" max="1" width="50.140625" style="35" customWidth="1"/>
    <col min="2" max="2" width="7.85546875" style="35" customWidth="1"/>
    <col min="3" max="6" width="4.140625" style="35" customWidth="1"/>
    <col min="7" max="17" width="15.85546875" style="35" customWidth="1"/>
    <col min="18" max="16384" width="9.140625" style="35"/>
  </cols>
  <sheetData>
    <row r="1" spans="1:17" ht="18.75" x14ac:dyDescent="0.3">
      <c r="A1" s="206" t="s">
        <v>50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17" ht="18.75" x14ac:dyDescent="0.3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7" x14ac:dyDescent="0.2">
      <c r="A3" s="29"/>
      <c r="B3" s="87"/>
      <c r="C3" s="87"/>
      <c r="D3" s="87"/>
      <c r="E3" s="87"/>
      <c r="F3" s="87"/>
      <c r="K3" s="23"/>
      <c r="L3" s="23"/>
      <c r="M3" s="39"/>
      <c r="N3" s="39"/>
    </row>
    <row r="4" spans="1:17" x14ac:dyDescent="0.2">
      <c r="A4" s="23" t="s">
        <v>18</v>
      </c>
      <c r="B4" s="218" t="str">
        <f>IF(ISBLANK(FormA_PaymentRequest!B4),"",FormA_PaymentRequest!B4)</f>
        <v/>
      </c>
      <c r="C4" s="218"/>
      <c r="D4" s="218"/>
      <c r="E4" s="218"/>
      <c r="F4" s="218"/>
      <c r="G4" s="218"/>
      <c r="H4" s="218"/>
      <c r="N4" s="23" t="s">
        <v>19</v>
      </c>
      <c r="O4" s="7">
        <f>G27</f>
        <v>0</v>
      </c>
    </row>
    <row r="5" spans="1:17" x14ac:dyDescent="0.2">
      <c r="A5" s="23" t="s">
        <v>45</v>
      </c>
      <c r="B5" s="219" t="str">
        <f>IF(ISBLANK(FormA_PaymentRequest!E7),"",FormA_PaymentRequest!E7)</f>
        <v/>
      </c>
      <c r="C5" s="219"/>
      <c r="D5" s="219"/>
      <c r="E5" s="219"/>
      <c r="F5" s="219"/>
      <c r="G5" s="219"/>
      <c r="H5" s="219"/>
      <c r="M5" s="23"/>
      <c r="N5" s="23" t="s">
        <v>20</v>
      </c>
      <c r="O5" s="8">
        <f>+O1+O2+O3+O4</f>
        <v>0</v>
      </c>
    </row>
    <row r="6" spans="1:17" x14ac:dyDescent="0.2">
      <c r="A6" s="23" t="s">
        <v>46</v>
      </c>
      <c r="B6" s="219" t="str">
        <f>IF(ISBLANK(FormA_PaymentRequest!E4),"",FormA_PaymentRequest!E4)</f>
        <v/>
      </c>
      <c r="C6" s="219"/>
      <c r="D6" s="219"/>
      <c r="E6" s="219"/>
      <c r="F6" s="219"/>
      <c r="G6" s="219"/>
      <c r="H6" s="219"/>
      <c r="M6" s="23"/>
      <c r="N6" s="23" t="s">
        <v>13</v>
      </c>
      <c r="O6" s="7">
        <f>J24</f>
        <v>0</v>
      </c>
    </row>
    <row r="7" spans="1:17" x14ac:dyDescent="0.2">
      <c r="A7" s="23" t="s">
        <v>33</v>
      </c>
      <c r="B7" s="219" t="str">
        <f>IF(ISBLANK(FormA_PaymentRequest!H7),"",FormA_PaymentRequest!H7)</f>
        <v/>
      </c>
      <c r="C7" s="219"/>
      <c r="D7" s="219"/>
      <c r="E7" s="219"/>
      <c r="F7" s="219"/>
      <c r="G7" s="219"/>
      <c r="H7" s="219"/>
      <c r="M7" s="23"/>
      <c r="N7" s="23" t="s">
        <v>4</v>
      </c>
      <c r="O7" s="8">
        <f>K24</f>
        <v>0</v>
      </c>
    </row>
    <row r="8" spans="1:17" x14ac:dyDescent="0.2">
      <c r="A8" s="23" t="s">
        <v>30</v>
      </c>
      <c r="B8" s="220" t="str">
        <f>IF(ISBLANK(FormA_PaymentRequest!H8)," ",FormA_PaymentRequest!H8)</f>
        <v>MM/DD/YY to MM/DD/YY</v>
      </c>
      <c r="C8" s="220"/>
      <c r="D8" s="220"/>
      <c r="E8" s="220"/>
      <c r="F8" s="220"/>
      <c r="G8" s="220"/>
      <c r="H8" s="220"/>
      <c r="M8" s="23"/>
      <c r="N8" s="23" t="s">
        <v>5</v>
      </c>
      <c r="O8" s="8">
        <f>O5-O6-O7</f>
        <v>0</v>
      </c>
    </row>
    <row r="9" spans="1:17" x14ac:dyDescent="0.2">
      <c r="A9" s="23" t="s">
        <v>51</v>
      </c>
      <c r="B9" s="220" t="str">
        <f>IF(ISBLANK(FormA_PaymentRequest!H4)," ",FormA_PaymentRequest!H4)</f>
        <v xml:space="preserve"> </v>
      </c>
      <c r="C9" s="220"/>
      <c r="D9" s="220"/>
      <c r="E9" s="220"/>
      <c r="F9" s="220"/>
      <c r="G9" s="220"/>
      <c r="H9" s="220"/>
      <c r="N9" s="23" t="s">
        <v>101</v>
      </c>
      <c r="O9" s="152"/>
    </row>
    <row r="10" spans="1:17" x14ac:dyDescent="0.2">
      <c r="A10" s="23" t="s">
        <v>96</v>
      </c>
      <c r="B10" s="220" t="str">
        <f>IF(ISBLANK(FormA_PaymentRequest!H9)," ",FormA_PaymentRequest!H9)</f>
        <v xml:space="preserve"> </v>
      </c>
      <c r="C10" s="220"/>
      <c r="D10" s="220"/>
      <c r="E10" s="220"/>
      <c r="F10" s="220"/>
      <c r="G10" s="220"/>
      <c r="H10" s="220"/>
      <c r="N10" s="23"/>
      <c r="O10" s="151"/>
    </row>
    <row r="11" spans="1:17" x14ac:dyDescent="0.2">
      <c r="A11" s="29"/>
      <c r="B11" s="64"/>
      <c r="C11" s="64"/>
      <c r="D11" s="64"/>
      <c r="E11" s="64"/>
      <c r="F11" s="64"/>
      <c r="N11" s="23"/>
      <c r="O11" s="151"/>
    </row>
    <row r="12" spans="1:17" x14ac:dyDescent="0.2">
      <c r="A12" s="29"/>
      <c r="B12" s="64"/>
      <c r="C12" s="64"/>
      <c r="D12" s="64"/>
      <c r="E12" s="64"/>
      <c r="F12" s="64"/>
      <c r="L12" s="23"/>
      <c r="N12" s="39"/>
    </row>
    <row r="13" spans="1:17" ht="16.5" thickBot="1" x14ac:dyDescent="0.3">
      <c r="A13" s="28" t="s">
        <v>14</v>
      </c>
    </row>
    <row r="14" spans="1:17" s="72" customFormat="1" ht="35.1" customHeight="1" x14ac:dyDescent="0.2">
      <c r="A14" s="224" t="s">
        <v>3</v>
      </c>
      <c r="B14" s="214" t="s">
        <v>9</v>
      </c>
      <c r="C14" s="222" t="s">
        <v>6</v>
      </c>
      <c r="D14" s="223"/>
      <c r="E14" s="223"/>
      <c r="F14" s="223"/>
      <c r="G14" s="214" t="s">
        <v>25</v>
      </c>
      <c r="H14" s="214" t="s">
        <v>80</v>
      </c>
      <c r="I14" s="216" t="s">
        <v>32</v>
      </c>
      <c r="J14" s="214" t="s">
        <v>81</v>
      </c>
      <c r="K14" s="214" t="s">
        <v>21</v>
      </c>
      <c r="L14" s="214" t="s">
        <v>70</v>
      </c>
      <c r="M14" s="214" t="s">
        <v>102</v>
      </c>
      <c r="N14" s="214" t="s">
        <v>92</v>
      </c>
      <c r="O14" s="214" t="s">
        <v>91</v>
      </c>
      <c r="P14" s="214" t="s">
        <v>44</v>
      </c>
      <c r="Q14" s="212" t="s">
        <v>90</v>
      </c>
    </row>
    <row r="15" spans="1:17" s="72" customFormat="1" ht="15.75" thickBot="1" x14ac:dyDescent="0.25">
      <c r="A15" s="225"/>
      <c r="B15" s="215"/>
      <c r="C15" s="159" t="s">
        <v>15</v>
      </c>
      <c r="D15" s="159" t="s">
        <v>16</v>
      </c>
      <c r="E15" s="159" t="s">
        <v>31</v>
      </c>
      <c r="F15" s="159" t="s">
        <v>17</v>
      </c>
      <c r="G15" s="215"/>
      <c r="H15" s="215"/>
      <c r="I15" s="217"/>
      <c r="J15" s="215"/>
      <c r="K15" s="215"/>
      <c r="L15" s="215"/>
      <c r="M15" s="215"/>
      <c r="N15" s="215"/>
      <c r="O15" s="215"/>
      <c r="P15" s="215"/>
      <c r="Q15" s="213"/>
    </row>
    <row r="16" spans="1:17" ht="15" x14ac:dyDescent="0.25">
      <c r="A16" s="187"/>
      <c r="B16" s="168" t="s">
        <v>99</v>
      </c>
      <c r="C16" s="169" t="str">
        <f>IF(ISBLANK(#REF!),"","X")</f>
        <v>X</v>
      </c>
      <c r="D16" s="169" t="str">
        <f>IF(ISBLANK(#REF!),"","X")</f>
        <v>X</v>
      </c>
      <c r="E16" s="169" t="str">
        <f>IF(ISBLANK(#REF!),"","X")</f>
        <v>X</v>
      </c>
      <c r="F16" s="169" t="str">
        <f>IF(ISBLANK(#REF!),"","X")</f>
        <v>X</v>
      </c>
      <c r="G16" s="153">
        <v>0</v>
      </c>
      <c r="H16" s="153">
        <v>0</v>
      </c>
      <c r="I16" s="170" t="str">
        <f t="shared" ref="I16:I27" si="0">IF(H16=0,"",H16/$H$27)</f>
        <v/>
      </c>
      <c r="J16" s="153">
        <v>0</v>
      </c>
      <c r="K16" s="119">
        <v>0</v>
      </c>
      <c r="L16" s="153">
        <v>0</v>
      </c>
      <c r="M16" s="171">
        <f t="shared" ref="M16:M26" si="1">+J16+K16</f>
        <v>0</v>
      </c>
      <c r="N16" s="153">
        <v>0</v>
      </c>
      <c r="O16" s="153">
        <v>0</v>
      </c>
      <c r="P16" s="172">
        <f t="shared" ref="P16:P26" si="2">+H16-M16</f>
        <v>0</v>
      </c>
      <c r="Q16" s="188" t="str">
        <f>IF(M16=0,"0%",M16/$H16)</f>
        <v>0%</v>
      </c>
    </row>
    <row r="17" spans="1:17" ht="15" customHeight="1" x14ac:dyDescent="0.25">
      <c r="A17" s="189"/>
      <c r="B17" s="5">
        <v>1</v>
      </c>
      <c r="C17" s="25" t="str">
        <f>IF(ISBLANK(#REF!),"","X")</f>
        <v>X</v>
      </c>
      <c r="D17" s="25" t="str">
        <f>IF(ISBLANK(#REF!),"","X")</f>
        <v>X</v>
      </c>
      <c r="E17" s="25" t="str">
        <f>IF(ISBLANK(#REF!),"","X")</f>
        <v>X</v>
      </c>
      <c r="F17" s="25" t="str">
        <f>IF(ISBLANK(#REF!),"","X")</f>
        <v>X</v>
      </c>
      <c r="G17" s="6">
        <v>0</v>
      </c>
      <c r="H17" s="6">
        <v>0</v>
      </c>
      <c r="I17" s="26" t="str">
        <f t="shared" si="0"/>
        <v/>
      </c>
      <c r="J17" s="6">
        <v>0</v>
      </c>
      <c r="K17" s="123">
        <v>0</v>
      </c>
      <c r="L17" s="6">
        <v>0</v>
      </c>
      <c r="M17" s="27">
        <f t="shared" si="1"/>
        <v>0</v>
      </c>
      <c r="N17" s="6">
        <v>0</v>
      </c>
      <c r="O17" s="6">
        <v>0</v>
      </c>
      <c r="P17" s="24">
        <f t="shared" si="2"/>
        <v>0</v>
      </c>
      <c r="Q17" s="190" t="str">
        <f t="shared" ref="Q17:Q27" si="3">IF(M17=0,"0%",M17/$H17)</f>
        <v>0%</v>
      </c>
    </row>
    <row r="18" spans="1:17" ht="15" x14ac:dyDescent="0.25">
      <c r="A18" s="191"/>
      <c r="B18" s="5">
        <v>2</v>
      </c>
      <c r="C18" s="25" t="str">
        <f>IF(ISBLANK(#REF!),"","X")</f>
        <v>X</v>
      </c>
      <c r="D18" s="25" t="str">
        <f>IF(ISBLANK(#REF!),"","X")</f>
        <v>X</v>
      </c>
      <c r="E18" s="25" t="str">
        <f>IF(ISBLANK(#REF!),"","X")</f>
        <v>X</v>
      </c>
      <c r="F18" s="25" t="str">
        <f>IF(ISBLANK(#REF!),"","X")</f>
        <v>X</v>
      </c>
      <c r="G18" s="6">
        <v>0</v>
      </c>
      <c r="H18" s="6">
        <v>0</v>
      </c>
      <c r="I18" s="26" t="str">
        <f t="shared" si="0"/>
        <v/>
      </c>
      <c r="J18" s="6">
        <v>0</v>
      </c>
      <c r="K18" s="6">
        <v>0</v>
      </c>
      <c r="L18" s="6">
        <v>0</v>
      </c>
      <c r="M18" s="27">
        <f t="shared" si="1"/>
        <v>0</v>
      </c>
      <c r="N18" s="6">
        <v>0</v>
      </c>
      <c r="O18" s="6">
        <v>0</v>
      </c>
      <c r="P18" s="24">
        <f t="shared" si="2"/>
        <v>0</v>
      </c>
      <c r="Q18" s="190" t="str">
        <f t="shared" si="3"/>
        <v>0%</v>
      </c>
    </row>
    <row r="19" spans="1:17" ht="15" x14ac:dyDescent="0.25">
      <c r="A19" s="191"/>
      <c r="B19" s="5">
        <v>3</v>
      </c>
      <c r="C19" s="25" t="str">
        <f>IF(ISBLANK(#REF!),"","X")</f>
        <v>X</v>
      </c>
      <c r="D19" s="25" t="str">
        <f>IF(ISBLANK(#REF!),"","X")</f>
        <v>X</v>
      </c>
      <c r="E19" s="25" t="str">
        <f>IF(ISBLANK(#REF!),"","X")</f>
        <v>X</v>
      </c>
      <c r="F19" s="25" t="str">
        <f>IF(ISBLANK(#REF!),"","X")</f>
        <v>X</v>
      </c>
      <c r="G19" s="6">
        <v>0</v>
      </c>
      <c r="H19" s="6">
        <v>0</v>
      </c>
      <c r="I19" s="26" t="str">
        <f t="shared" si="0"/>
        <v/>
      </c>
      <c r="J19" s="6">
        <v>0</v>
      </c>
      <c r="K19" s="6">
        <v>0</v>
      </c>
      <c r="L19" s="6">
        <v>0</v>
      </c>
      <c r="M19" s="27">
        <f t="shared" si="1"/>
        <v>0</v>
      </c>
      <c r="N19" s="6">
        <v>0</v>
      </c>
      <c r="O19" s="6">
        <v>0</v>
      </c>
      <c r="P19" s="24">
        <f t="shared" si="2"/>
        <v>0</v>
      </c>
      <c r="Q19" s="190" t="str">
        <f t="shared" si="3"/>
        <v>0%</v>
      </c>
    </row>
    <row r="20" spans="1:17" ht="15" x14ac:dyDescent="0.25">
      <c r="A20" s="191"/>
      <c r="B20" s="5">
        <v>1</v>
      </c>
      <c r="C20" s="25" t="str">
        <f>IF(ISBLANK(#REF!),"","X")</f>
        <v>X</v>
      </c>
      <c r="D20" s="25" t="str">
        <f>IF(ISBLANK(#REF!),"","X")</f>
        <v>X</v>
      </c>
      <c r="E20" s="25" t="str">
        <f>IF(ISBLANK(#REF!),"","X")</f>
        <v>X</v>
      </c>
      <c r="F20" s="25" t="str">
        <f>IF(ISBLANK(#REF!),"","X")</f>
        <v>X</v>
      </c>
      <c r="G20" s="6">
        <v>0</v>
      </c>
      <c r="H20" s="6">
        <v>0</v>
      </c>
      <c r="I20" s="26" t="str">
        <f t="shared" si="0"/>
        <v/>
      </c>
      <c r="J20" s="6">
        <v>0</v>
      </c>
      <c r="K20" s="6">
        <v>0</v>
      </c>
      <c r="L20" s="6">
        <v>0</v>
      </c>
      <c r="M20" s="27">
        <f t="shared" si="1"/>
        <v>0</v>
      </c>
      <c r="N20" s="6">
        <v>0</v>
      </c>
      <c r="O20" s="6">
        <v>0</v>
      </c>
      <c r="P20" s="24">
        <f t="shared" si="2"/>
        <v>0</v>
      </c>
      <c r="Q20" s="190" t="str">
        <f t="shared" si="3"/>
        <v>0%</v>
      </c>
    </row>
    <row r="21" spans="1:17" ht="15" x14ac:dyDescent="0.25">
      <c r="A21" s="191"/>
      <c r="B21" s="5">
        <v>2</v>
      </c>
      <c r="C21" s="25" t="str">
        <f>IF(ISBLANK(#REF!),"","X")</f>
        <v>X</v>
      </c>
      <c r="D21" s="25" t="str">
        <f>IF(ISBLANK(#REF!),"","X")</f>
        <v>X</v>
      </c>
      <c r="E21" s="25" t="str">
        <f>IF(ISBLANK(#REF!),"","X")</f>
        <v>X</v>
      </c>
      <c r="F21" s="25" t="str">
        <f>IF(ISBLANK(#REF!),"","X")</f>
        <v>X</v>
      </c>
      <c r="G21" s="6">
        <v>0</v>
      </c>
      <c r="H21" s="6">
        <v>0</v>
      </c>
      <c r="I21" s="26" t="str">
        <f t="shared" si="0"/>
        <v/>
      </c>
      <c r="J21" s="6">
        <v>0</v>
      </c>
      <c r="K21" s="6">
        <v>0</v>
      </c>
      <c r="L21" s="6">
        <v>0</v>
      </c>
      <c r="M21" s="27">
        <f t="shared" si="1"/>
        <v>0</v>
      </c>
      <c r="N21" s="6">
        <v>0</v>
      </c>
      <c r="O21" s="6">
        <v>0</v>
      </c>
      <c r="P21" s="24">
        <f t="shared" si="2"/>
        <v>0</v>
      </c>
      <c r="Q21" s="190" t="str">
        <f t="shared" si="3"/>
        <v>0%</v>
      </c>
    </row>
    <row r="22" spans="1:17" ht="15" x14ac:dyDescent="0.25">
      <c r="A22" s="191"/>
      <c r="B22" s="5">
        <v>3</v>
      </c>
      <c r="C22" s="25" t="str">
        <f>IF(ISBLANK(#REF!),"","X")</f>
        <v>X</v>
      </c>
      <c r="D22" s="25" t="str">
        <f>IF(ISBLANK(#REF!),"","X")</f>
        <v>X</v>
      </c>
      <c r="E22" s="25" t="str">
        <f>IF(ISBLANK(#REF!),"","X")</f>
        <v>X</v>
      </c>
      <c r="F22" s="25" t="str">
        <f>IF(ISBLANK(#REF!),"","X")</f>
        <v>X</v>
      </c>
      <c r="G22" s="6">
        <v>0</v>
      </c>
      <c r="H22" s="6">
        <v>0</v>
      </c>
      <c r="I22" s="26" t="str">
        <f t="shared" si="0"/>
        <v/>
      </c>
      <c r="J22" s="6">
        <v>0</v>
      </c>
      <c r="K22" s="6">
        <v>0</v>
      </c>
      <c r="L22" s="6">
        <v>0</v>
      </c>
      <c r="M22" s="27">
        <f t="shared" si="1"/>
        <v>0</v>
      </c>
      <c r="N22" s="6">
        <v>0</v>
      </c>
      <c r="O22" s="6">
        <v>0</v>
      </c>
      <c r="P22" s="24">
        <f t="shared" si="2"/>
        <v>0</v>
      </c>
      <c r="Q22" s="190" t="str">
        <f t="shared" si="3"/>
        <v>0%</v>
      </c>
    </row>
    <row r="23" spans="1:17" ht="15" x14ac:dyDescent="0.25">
      <c r="A23" s="191"/>
      <c r="B23" s="5">
        <v>1</v>
      </c>
      <c r="C23" s="25" t="str">
        <f>IF(ISBLANK(#REF!),"","X")</f>
        <v>X</v>
      </c>
      <c r="D23" s="25" t="str">
        <f>IF(ISBLANK(#REF!),"","X")</f>
        <v>X</v>
      </c>
      <c r="E23" s="25" t="str">
        <f>IF(ISBLANK(#REF!),"","X")</f>
        <v>X</v>
      </c>
      <c r="F23" s="25" t="str">
        <f>IF(ISBLANK(#REF!),"","X")</f>
        <v>X</v>
      </c>
      <c r="G23" s="6">
        <v>0</v>
      </c>
      <c r="H23" s="6">
        <v>0</v>
      </c>
      <c r="I23" s="26" t="str">
        <f t="shared" si="0"/>
        <v/>
      </c>
      <c r="J23" s="6">
        <v>0</v>
      </c>
      <c r="K23" s="6">
        <v>0</v>
      </c>
      <c r="L23" s="6">
        <v>0</v>
      </c>
      <c r="M23" s="27">
        <f t="shared" si="1"/>
        <v>0</v>
      </c>
      <c r="N23" s="6">
        <v>0</v>
      </c>
      <c r="O23" s="6">
        <v>0</v>
      </c>
      <c r="P23" s="24">
        <f t="shared" si="2"/>
        <v>0</v>
      </c>
      <c r="Q23" s="190" t="str">
        <f t="shared" si="3"/>
        <v>0%</v>
      </c>
    </row>
    <row r="24" spans="1:17" ht="15" x14ac:dyDescent="0.25">
      <c r="A24" s="191"/>
      <c r="B24" s="5">
        <v>2</v>
      </c>
      <c r="C24" s="25" t="str">
        <f>IF(ISBLANK(#REF!),"","X")</f>
        <v>X</v>
      </c>
      <c r="D24" s="25" t="str">
        <f>IF(ISBLANK(#REF!),"","X")</f>
        <v>X</v>
      </c>
      <c r="E24" s="25" t="str">
        <f>IF(ISBLANK(#REF!),"","X")</f>
        <v>X</v>
      </c>
      <c r="F24" s="25" t="str">
        <f>IF(ISBLANK(#REF!),"","X")</f>
        <v>X</v>
      </c>
      <c r="G24" s="6">
        <v>0</v>
      </c>
      <c r="H24" s="6">
        <v>0</v>
      </c>
      <c r="I24" s="26" t="str">
        <f t="shared" si="0"/>
        <v/>
      </c>
      <c r="J24" s="6">
        <v>0</v>
      </c>
      <c r="K24" s="6">
        <v>0</v>
      </c>
      <c r="L24" s="6">
        <v>0</v>
      </c>
      <c r="M24" s="27">
        <f t="shared" si="1"/>
        <v>0</v>
      </c>
      <c r="N24" s="6">
        <v>0</v>
      </c>
      <c r="O24" s="6">
        <v>0</v>
      </c>
      <c r="P24" s="24">
        <f t="shared" si="2"/>
        <v>0</v>
      </c>
      <c r="Q24" s="190" t="str">
        <f t="shared" si="3"/>
        <v>0%</v>
      </c>
    </row>
    <row r="25" spans="1:17" ht="15" x14ac:dyDescent="0.25">
      <c r="A25" s="191"/>
      <c r="B25" s="5">
        <v>3</v>
      </c>
      <c r="C25" s="25" t="str">
        <f>IF(ISBLANK(#REF!),"","X")</f>
        <v>X</v>
      </c>
      <c r="D25" s="25" t="str">
        <f>IF(ISBLANK(#REF!),"","X")</f>
        <v>X</v>
      </c>
      <c r="E25" s="25" t="str">
        <f>IF(ISBLANK(#REF!),"","X")</f>
        <v>X</v>
      </c>
      <c r="F25" s="25" t="str">
        <f>IF(ISBLANK(#REF!),"","X")</f>
        <v>X</v>
      </c>
      <c r="G25" s="6">
        <v>0</v>
      </c>
      <c r="H25" s="6">
        <v>0</v>
      </c>
      <c r="I25" s="26" t="str">
        <f t="shared" si="0"/>
        <v/>
      </c>
      <c r="J25" s="6">
        <v>0</v>
      </c>
      <c r="K25" s="6">
        <v>0</v>
      </c>
      <c r="L25" s="6">
        <v>0</v>
      </c>
      <c r="M25" s="27">
        <f t="shared" si="1"/>
        <v>0</v>
      </c>
      <c r="N25" s="6">
        <v>0</v>
      </c>
      <c r="O25" s="6">
        <v>0</v>
      </c>
      <c r="P25" s="24">
        <f t="shared" si="2"/>
        <v>0</v>
      </c>
      <c r="Q25" s="190" t="str">
        <f t="shared" si="3"/>
        <v>0%</v>
      </c>
    </row>
    <row r="26" spans="1:17" ht="15.75" thickBot="1" x14ac:dyDescent="0.3">
      <c r="A26" s="192"/>
      <c r="B26" s="173">
        <v>1</v>
      </c>
      <c r="C26" s="174" t="str">
        <f>IF(ISBLANK(#REF!),"","X")</f>
        <v>X</v>
      </c>
      <c r="D26" s="174" t="str">
        <f>IF(ISBLANK(#REF!),"","X")</f>
        <v>X</v>
      </c>
      <c r="E26" s="174" t="str">
        <f>IF(ISBLANK(#REF!),"","X")</f>
        <v>X</v>
      </c>
      <c r="F26" s="174" t="str">
        <f>IF(ISBLANK(#REF!),"","X")</f>
        <v>X</v>
      </c>
      <c r="G26" s="161">
        <v>0</v>
      </c>
      <c r="H26" s="161">
        <v>0</v>
      </c>
      <c r="I26" s="175" t="str">
        <f t="shared" si="0"/>
        <v/>
      </c>
      <c r="J26" s="161">
        <v>0</v>
      </c>
      <c r="K26" s="161">
        <v>0</v>
      </c>
      <c r="L26" s="161">
        <v>0</v>
      </c>
      <c r="M26" s="176">
        <f t="shared" si="1"/>
        <v>0</v>
      </c>
      <c r="N26" s="161">
        <v>0</v>
      </c>
      <c r="O26" s="161">
        <v>0</v>
      </c>
      <c r="P26" s="177">
        <f t="shared" si="2"/>
        <v>0</v>
      </c>
      <c r="Q26" s="193" t="str">
        <f t="shared" si="3"/>
        <v>0%</v>
      </c>
    </row>
    <row r="27" spans="1:17" ht="15.75" thickBot="1" x14ac:dyDescent="0.3">
      <c r="A27" s="178"/>
      <c r="B27" s="179"/>
      <c r="C27" s="180"/>
      <c r="D27" s="180"/>
      <c r="E27" s="180"/>
      <c r="F27" s="181" t="s">
        <v>69</v>
      </c>
      <c r="G27" s="182">
        <f>SUM(G16:G26)</f>
        <v>0</v>
      </c>
      <c r="H27" s="183">
        <f>SUM(H16:H26)</f>
        <v>0</v>
      </c>
      <c r="I27" s="184" t="str">
        <f t="shared" si="0"/>
        <v/>
      </c>
      <c r="J27" s="182">
        <f t="shared" ref="J27:P27" si="4">SUM(J16:J26)</f>
        <v>0</v>
      </c>
      <c r="K27" s="182">
        <f t="shared" si="4"/>
        <v>0</v>
      </c>
      <c r="L27" s="182">
        <f t="shared" si="4"/>
        <v>0</v>
      </c>
      <c r="M27" s="185">
        <f t="shared" si="4"/>
        <v>0</v>
      </c>
      <c r="N27" s="182">
        <f t="shared" si="4"/>
        <v>0</v>
      </c>
      <c r="O27" s="182">
        <f t="shared" si="4"/>
        <v>0</v>
      </c>
      <c r="P27" s="182">
        <f t="shared" si="4"/>
        <v>0</v>
      </c>
      <c r="Q27" s="186" t="str">
        <f t="shared" si="3"/>
        <v>0%</v>
      </c>
    </row>
    <row r="28" spans="1:17" ht="15" x14ac:dyDescent="0.25">
      <c r="A28" s="71"/>
      <c r="B28" s="88"/>
      <c r="C28" s="88"/>
      <c r="D28" s="88"/>
      <c r="E28" s="88"/>
      <c r="F28" s="88"/>
      <c r="G28" s="89"/>
      <c r="H28" s="89"/>
      <c r="I28" s="90"/>
      <c r="J28" s="89"/>
      <c r="K28" s="89"/>
      <c r="L28" s="91"/>
      <c r="M28" s="89"/>
      <c r="N28" s="92"/>
    </row>
    <row r="29" spans="1:17" ht="15" x14ac:dyDescent="0.25">
      <c r="A29" s="94"/>
      <c r="B29" s="88"/>
      <c r="C29" s="88"/>
      <c r="D29" s="88"/>
      <c r="E29" s="88"/>
      <c r="F29" s="88"/>
      <c r="G29" s="95"/>
      <c r="H29" s="96"/>
      <c r="I29" s="89"/>
      <c r="J29" s="89"/>
      <c r="K29" s="91"/>
      <c r="L29" s="89"/>
      <c r="M29" s="92"/>
    </row>
    <row r="30" spans="1:17" ht="15" x14ac:dyDescent="0.25">
      <c r="A30" s="41" t="s">
        <v>79</v>
      </c>
      <c r="B30" s="97"/>
      <c r="C30" s="97"/>
      <c r="D30" s="98"/>
      <c r="E30" s="98"/>
      <c r="F30" s="98"/>
      <c r="G30" s="99"/>
      <c r="H30" s="60"/>
      <c r="I30" s="60"/>
    </row>
    <row r="31" spans="1:17" ht="15" customHeight="1" x14ac:dyDescent="0.2">
      <c r="A31" s="221"/>
      <c r="B31" s="221"/>
      <c r="C31" s="221"/>
      <c r="D31" s="221"/>
      <c r="E31" s="221"/>
      <c r="F31" s="221"/>
      <c r="G31" s="53"/>
      <c r="H31" s="53"/>
      <c r="I31" s="53"/>
    </row>
    <row r="32" spans="1:17" ht="17.25" customHeight="1" x14ac:dyDescent="0.2">
      <c r="A32" s="221"/>
      <c r="B32" s="221"/>
      <c r="C32" s="221"/>
      <c r="D32" s="221"/>
      <c r="E32" s="221"/>
      <c r="F32" s="221"/>
      <c r="G32" s="53"/>
      <c r="H32" s="53"/>
      <c r="I32" s="53"/>
    </row>
    <row r="33" spans="1:9" ht="14.25" customHeight="1" x14ac:dyDescent="0.2">
      <c r="A33" s="221"/>
      <c r="B33" s="221"/>
      <c r="C33" s="221"/>
      <c r="D33" s="221"/>
      <c r="E33" s="221"/>
      <c r="F33" s="221"/>
      <c r="G33" s="53"/>
      <c r="H33" s="53"/>
      <c r="I33" s="53"/>
    </row>
    <row r="34" spans="1:9" ht="14.25" customHeight="1" x14ac:dyDescent="0.2">
      <c r="A34" s="221"/>
      <c r="B34" s="221"/>
      <c r="C34" s="221"/>
      <c r="D34" s="221"/>
      <c r="E34" s="221"/>
      <c r="F34" s="221"/>
      <c r="G34" s="54"/>
      <c r="H34" s="54"/>
      <c r="I34" s="54"/>
    </row>
    <row r="35" spans="1:9" ht="14.25" customHeight="1" x14ac:dyDescent="0.2">
      <c r="A35" s="221"/>
      <c r="B35" s="221"/>
      <c r="C35" s="221"/>
      <c r="D35" s="221"/>
      <c r="E35" s="221"/>
      <c r="F35" s="221"/>
      <c r="G35" s="55"/>
      <c r="H35" s="55"/>
      <c r="I35" s="55"/>
    </row>
    <row r="36" spans="1:9" ht="15" x14ac:dyDescent="0.25">
      <c r="A36" s="100"/>
      <c r="B36" s="88"/>
      <c r="C36" s="88"/>
      <c r="G36" s="68"/>
      <c r="H36" s="40"/>
      <c r="I36" s="13"/>
    </row>
    <row r="37" spans="1:9" ht="14.25" customHeight="1" x14ac:dyDescent="0.2">
      <c r="A37" s="32" t="s">
        <v>85</v>
      </c>
      <c r="B37" s="30" t="s">
        <v>9</v>
      </c>
      <c r="G37" s="30"/>
      <c r="H37" s="30" t="s">
        <v>86</v>
      </c>
    </row>
    <row r="38" spans="1:9" ht="14.25" customHeight="1" x14ac:dyDescent="0.2">
      <c r="A38" s="37" t="s">
        <v>93</v>
      </c>
      <c r="B38" s="31" t="s">
        <v>34</v>
      </c>
      <c r="G38" s="31"/>
      <c r="H38" s="31" t="s">
        <v>41</v>
      </c>
    </row>
    <row r="39" spans="1:9" ht="14.25" customHeight="1" x14ac:dyDescent="0.2">
      <c r="A39" s="37" t="s">
        <v>94</v>
      </c>
      <c r="B39" s="31" t="s">
        <v>35</v>
      </c>
      <c r="G39" s="31"/>
      <c r="H39" s="31" t="s">
        <v>42</v>
      </c>
    </row>
    <row r="40" spans="1:9" ht="14.25" customHeight="1" x14ac:dyDescent="0.2">
      <c r="A40" s="33"/>
      <c r="B40" s="31" t="s">
        <v>36</v>
      </c>
      <c r="G40" s="31"/>
      <c r="H40" s="31" t="s">
        <v>40</v>
      </c>
    </row>
    <row r="41" spans="1:9" ht="14.25" customHeight="1" x14ac:dyDescent="0.2">
      <c r="A41" s="33"/>
      <c r="B41" s="31" t="s">
        <v>37</v>
      </c>
      <c r="E41" s="101"/>
      <c r="F41" s="101"/>
      <c r="G41" s="31"/>
      <c r="H41" s="31" t="s">
        <v>43</v>
      </c>
    </row>
    <row r="42" spans="1:9" ht="14.25" customHeight="1" x14ac:dyDescent="0.2">
      <c r="E42" s="101"/>
      <c r="F42" s="101"/>
    </row>
    <row r="43" spans="1:9" ht="15" customHeight="1" x14ac:dyDescent="0.2">
      <c r="A43" s="101"/>
      <c r="H43" s="101"/>
      <c r="I43" s="29"/>
    </row>
    <row r="44" spans="1:9" ht="15" customHeight="1" x14ac:dyDescent="0.2">
      <c r="A44" s="101"/>
      <c r="C44" s="101"/>
      <c r="D44" s="101"/>
      <c r="E44" s="101"/>
      <c r="F44" s="101"/>
      <c r="H44" s="101"/>
      <c r="I44" s="40"/>
    </row>
    <row r="45" spans="1:9" ht="15" customHeight="1" x14ac:dyDescent="0.2">
      <c r="A45" s="12"/>
      <c r="B45" s="12"/>
      <c r="C45" s="101"/>
      <c r="D45" s="101"/>
      <c r="E45" s="101"/>
      <c r="F45" s="101"/>
      <c r="H45" s="101"/>
      <c r="I45" s="40"/>
    </row>
    <row r="46" spans="1:9" ht="15" customHeight="1" x14ac:dyDescent="0.2">
      <c r="A46" s="12"/>
      <c r="B46" s="12"/>
      <c r="C46" s="101"/>
      <c r="D46" s="101"/>
      <c r="E46" s="101"/>
      <c r="F46" s="101"/>
      <c r="H46" s="101"/>
      <c r="I46" s="40"/>
    </row>
    <row r="47" spans="1:9" ht="9.9499999999999993" customHeight="1" x14ac:dyDescent="0.2">
      <c r="A47" s="12"/>
      <c r="B47" s="12"/>
      <c r="I47" s="40"/>
    </row>
    <row r="48" spans="1:9" ht="9.9499999999999993" customHeight="1" x14ac:dyDescent="0.2">
      <c r="I48" s="40"/>
    </row>
    <row r="49" ht="9.9499999999999993" customHeight="1" x14ac:dyDescent="0.2"/>
    <row r="50" ht="9.9499999999999993" customHeight="1" x14ac:dyDescent="0.2"/>
    <row r="51" ht="9.9499999999999993" customHeight="1" x14ac:dyDescent="0.2"/>
  </sheetData>
  <sheetProtection formatColumns="0" formatRows="0" insertRows="0" deleteRows="0" sort="0"/>
  <mergeCells count="23">
    <mergeCell ref="A31:F35"/>
    <mergeCell ref="B14:B15"/>
    <mergeCell ref="C14:F14"/>
    <mergeCell ref="A14:A15"/>
    <mergeCell ref="A1:N1"/>
    <mergeCell ref="I14:I15"/>
    <mergeCell ref="J14:J15"/>
    <mergeCell ref="B4:H4"/>
    <mergeCell ref="B5:H5"/>
    <mergeCell ref="B6:H6"/>
    <mergeCell ref="B7:H7"/>
    <mergeCell ref="B8:H8"/>
    <mergeCell ref="B9:H9"/>
    <mergeCell ref="G14:G15"/>
    <mergeCell ref="B10:H10"/>
    <mergeCell ref="K14:K15"/>
    <mergeCell ref="H14:H15"/>
    <mergeCell ref="Q14:Q15"/>
    <mergeCell ref="O14:O15"/>
    <mergeCell ref="N14:N15"/>
    <mergeCell ref="L14:L15"/>
    <mergeCell ref="M14:M15"/>
    <mergeCell ref="P14:P15"/>
  </mergeCells>
  <phoneticPr fontId="3" type="noConversion"/>
  <dataValidations disablePrompts="1" count="1">
    <dataValidation type="list" allowBlank="1" showInputMessage="1" showErrorMessage="1" sqref="B16:B26" xr:uid="{00000000-0002-0000-0100-000000000000}">
      <formula1>"P, 1, 2, 3"</formula1>
    </dataValidation>
  </dataValidations>
  <printOptions horizontalCentered="1" verticalCentered="1"/>
  <pageMargins left="0.25" right="0.25" top="0.5" bottom="0.5" header="0.25" footer="0.25"/>
  <pageSetup scale="53" orientation="landscape" r:id="rId1"/>
  <headerFooter>
    <oddHeader>&amp;C&amp;16
&amp;R&amp;"Calibri,Bold"FORM B</oddHeader>
    <oddFooter>&amp;C&amp;"Calibri,Bold"&amp;P of &amp;N</oddFooter>
    <firstHeader>&amp;R&amp;"Calibri,Bold"FORM B</firstHeader>
    <firstFooter>&amp;C&amp;"Calibri,Bold"&amp;P of &amp;N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6"/>
  <sheetViews>
    <sheetView workbookViewId="0">
      <selection activeCell="K31" sqref="K31"/>
    </sheetView>
  </sheetViews>
  <sheetFormatPr defaultColWidth="9.140625" defaultRowHeight="15.75" x14ac:dyDescent="0.25"/>
  <cols>
    <col min="1" max="7" width="19.28515625" style="70" customWidth="1"/>
    <col min="8" max="8" width="18.28515625" style="70" customWidth="1"/>
    <col min="9" max="16384" width="9.140625" style="70"/>
  </cols>
  <sheetData>
    <row r="1" spans="1:7" ht="18.75" x14ac:dyDescent="0.3">
      <c r="A1" s="206" t="s">
        <v>55</v>
      </c>
      <c r="B1" s="206"/>
      <c r="C1" s="206"/>
      <c r="D1" s="206"/>
      <c r="E1" s="206"/>
      <c r="F1" s="206"/>
      <c r="G1" s="206"/>
    </row>
    <row r="2" spans="1:7" ht="12.75" customHeight="1" x14ac:dyDescent="0.25">
      <c r="A2" s="103"/>
      <c r="B2" s="103"/>
      <c r="C2" s="103"/>
      <c r="D2" s="103"/>
      <c r="E2" s="103"/>
      <c r="F2" s="103"/>
      <c r="G2" s="103"/>
    </row>
    <row r="3" spans="1:7" ht="12.75" customHeight="1" x14ac:dyDescent="0.25">
      <c r="A3" s="66"/>
      <c r="B3" s="66"/>
      <c r="C3" s="66"/>
      <c r="D3" s="66"/>
      <c r="E3" s="66"/>
    </row>
    <row r="4" spans="1:7" ht="15" customHeight="1" x14ac:dyDescent="0.25">
      <c r="A4" s="23" t="s">
        <v>18</v>
      </c>
      <c r="B4" s="226" t="str">
        <f>IF(ISBLANK(FormA_PaymentRequest!B4),"",FormA_PaymentRequest!B4)</f>
        <v/>
      </c>
      <c r="C4" s="226"/>
      <c r="D4" s="67"/>
      <c r="E4" s="23" t="s">
        <v>45</v>
      </c>
      <c r="F4" s="226" t="str">
        <f>IF(ISBLANK(FormA_PaymentRequest!E7),"",FormA_PaymentRequest!E7)</f>
        <v/>
      </c>
      <c r="G4" s="226"/>
    </row>
    <row r="5" spans="1:7" ht="15" customHeight="1" x14ac:dyDescent="0.25">
      <c r="A5" s="23" t="s">
        <v>1</v>
      </c>
      <c r="B5" s="226" t="str">
        <f>IF(ISBLANK(FormA_PaymentRequest!B5),"",FormA_PaymentRequest!B5)</f>
        <v/>
      </c>
      <c r="C5" s="226"/>
      <c r="D5" s="68"/>
      <c r="E5" s="23" t="s">
        <v>46</v>
      </c>
      <c r="F5" s="226" t="str">
        <f>IF(ISBLANK(FormA_PaymentRequest!E4),"",FormA_PaymentRequest!E4)</f>
        <v/>
      </c>
      <c r="G5" s="226"/>
    </row>
    <row r="6" spans="1:7" ht="15" customHeight="1" x14ac:dyDescent="0.25">
      <c r="A6" s="23"/>
      <c r="B6" s="226" t="str">
        <f>IF(ISBLANK(FormA_PaymentRequest!B6),"",FormA_PaymentRequest!B6)</f>
        <v/>
      </c>
      <c r="C6" s="226"/>
      <c r="D6" s="68"/>
      <c r="E6" s="23" t="s">
        <v>82</v>
      </c>
      <c r="F6" s="226" t="str">
        <f>IF(ISBLANK(FormA_PaymentRequest!E6),"",FormA_PaymentRequest!E6)</f>
        <v/>
      </c>
      <c r="G6" s="226"/>
    </row>
    <row r="7" spans="1:7" ht="15" customHeight="1" x14ac:dyDescent="0.25">
      <c r="A7" s="23" t="s">
        <v>10</v>
      </c>
      <c r="B7" s="226" t="str">
        <f>IF(ISBLANK(FormA_PaymentRequest!B7),"",FormA_PaymentRequest!B7)</f>
        <v/>
      </c>
      <c r="C7" s="226"/>
      <c r="D7" s="68"/>
      <c r="E7" s="23" t="s">
        <v>51</v>
      </c>
      <c r="F7" s="226" t="str">
        <f>IF(ISBLANK(FormA_PaymentRequest!H4)," ",FormA_PaymentRequest!H4)</f>
        <v xml:space="preserve"> </v>
      </c>
      <c r="G7" s="226"/>
    </row>
    <row r="8" spans="1:7" ht="15" customHeight="1" x14ac:dyDescent="0.25">
      <c r="A8" s="23" t="s">
        <v>73</v>
      </c>
      <c r="B8" s="226" t="str">
        <f>IF(ISBLANK(FormA_PaymentRequest!B8),"",FormA_PaymentRequest!B8)</f>
        <v/>
      </c>
      <c r="C8" s="226"/>
      <c r="D8" s="69"/>
      <c r="E8" s="23" t="s">
        <v>39</v>
      </c>
      <c r="F8" s="230" t="str">
        <f>IF(ISBLANK(FormA_PaymentRequest!H5)," ",FormA_PaymentRequest!H5)</f>
        <v xml:space="preserve"> </v>
      </c>
      <c r="G8" s="230"/>
    </row>
    <row r="9" spans="1:7" ht="15" customHeight="1" x14ac:dyDescent="0.25">
      <c r="A9" s="23" t="s">
        <v>2</v>
      </c>
      <c r="B9" s="226" t="str">
        <f>IF(ISBLANK(FormA_PaymentRequest!B9),"",FormA_PaymentRequest!B9)</f>
        <v/>
      </c>
      <c r="C9" s="226"/>
      <c r="D9" s="1"/>
      <c r="E9" s="23" t="s">
        <v>29</v>
      </c>
      <c r="F9" s="226" t="str">
        <f>IF(ISBLANK(FormA_PaymentRequest!H6)," ",FormA_PaymentRequest!H6)</f>
        <v xml:space="preserve"> </v>
      </c>
      <c r="G9" s="226"/>
    </row>
    <row r="10" spans="1:7" ht="15" customHeight="1" x14ac:dyDescent="0.25">
      <c r="A10" s="23" t="s">
        <v>95</v>
      </c>
      <c r="B10" s="229"/>
      <c r="C10" s="229"/>
      <c r="D10" s="35"/>
      <c r="E10" s="23" t="s">
        <v>33</v>
      </c>
      <c r="F10" s="226" t="str">
        <f>IF(ISBLANK(FormA_PaymentRequest!H7),"",FormA_PaymentRequest!H7)</f>
        <v/>
      </c>
      <c r="G10" s="226"/>
    </row>
    <row r="11" spans="1:7" ht="14.25" customHeight="1" x14ac:dyDescent="0.25">
      <c r="A11" s="35"/>
      <c r="B11" s="35"/>
      <c r="C11" s="35"/>
      <c r="D11" s="40"/>
      <c r="E11" s="23" t="s">
        <v>96</v>
      </c>
      <c r="F11" s="226" t="str">
        <f>IF(ISBLANK(FormA_PaymentRequest!H9)," ",FormA_PaymentRequest!H9)</f>
        <v xml:space="preserve"> </v>
      </c>
      <c r="G11" s="226"/>
    </row>
    <row r="12" spans="1:7" ht="14.25" customHeight="1" x14ac:dyDescent="0.25">
      <c r="D12" s="104"/>
      <c r="E12" s="38"/>
    </row>
    <row r="13" spans="1:7" ht="17.25" customHeight="1" x14ac:dyDescent="0.25">
      <c r="A13" s="139" t="s">
        <v>56</v>
      </c>
      <c r="B13" s="140"/>
      <c r="C13" s="141">
        <f>+D34</f>
        <v>0</v>
      </c>
      <c r="D13" s="104"/>
      <c r="E13" s="38"/>
    </row>
    <row r="14" spans="1:7" ht="17.25" customHeight="1" x14ac:dyDescent="0.25">
      <c r="A14" s="142" t="s">
        <v>57</v>
      </c>
      <c r="B14" s="143"/>
      <c r="C14" s="144">
        <f>+E34</f>
        <v>0</v>
      </c>
      <c r="D14" s="104"/>
      <c r="E14" s="38"/>
    </row>
    <row r="15" spans="1:7" ht="17.25" customHeight="1" x14ac:dyDescent="0.25">
      <c r="A15" s="142" t="s">
        <v>58</v>
      </c>
      <c r="B15" s="143"/>
      <c r="C15" s="145">
        <f>+C13-C14</f>
        <v>0</v>
      </c>
      <c r="D15" s="104"/>
      <c r="E15" s="38"/>
    </row>
    <row r="16" spans="1:7" ht="17.25" customHeight="1" thickBot="1" x14ac:dyDescent="0.3">
      <c r="A16" s="142" t="s">
        <v>59</v>
      </c>
      <c r="B16" s="143"/>
      <c r="C16" s="146">
        <f>+F34</f>
        <v>0</v>
      </c>
      <c r="D16" s="104"/>
      <c r="E16" s="38"/>
    </row>
    <row r="17" spans="1:7" ht="17.25" customHeight="1" thickTop="1" x14ac:dyDescent="0.25">
      <c r="A17" s="147" t="s">
        <v>60</v>
      </c>
      <c r="B17" s="148"/>
      <c r="C17" s="144">
        <f>+C15-C16</f>
        <v>0</v>
      </c>
      <c r="D17" s="104"/>
      <c r="E17" s="38"/>
    </row>
    <row r="18" spans="1:7" ht="17.25" customHeight="1" x14ac:dyDescent="0.25">
      <c r="A18" s="28"/>
      <c r="C18" s="93"/>
      <c r="D18" s="104"/>
      <c r="E18" s="38"/>
    </row>
    <row r="19" spans="1:7" ht="12.75" customHeight="1" x14ac:dyDescent="0.25">
      <c r="D19" s="104"/>
      <c r="E19" s="38"/>
    </row>
    <row r="20" spans="1:7" ht="16.5" thickBot="1" x14ac:dyDescent="0.3">
      <c r="A20" s="9" t="s">
        <v>61</v>
      </c>
      <c r="B20" s="9"/>
    </row>
    <row r="21" spans="1:7" s="105" customFormat="1" ht="39" customHeight="1" thickBot="1" x14ac:dyDescent="0.3">
      <c r="A21" s="157" t="s">
        <v>62</v>
      </c>
      <c r="B21" s="158" t="s">
        <v>63</v>
      </c>
      <c r="C21" s="158" t="s">
        <v>64</v>
      </c>
      <c r="D21" s="158" t="s">
        <v>65</v>
      </c>
      <c r="E21" s="158" t="s">
        <v>66</v>
      </c>
      <c r="F21" s="158" t="s">
        <v>67</v>
      </c>
      <c r="G21" s="155" t="s">
        <v>68</v>
      </c>
    </row>
    <row r="22" spans="1:7" ht="16.5" customHeight="1" x14ac:dyDescent="0.25">
      <c r="A22" s="196"/>
      <c r="B22" s="156"/>
      <c r="C22" s="153">
        <v>0</v>
      </c>
      <c r="D22" s="153">
        <v>0</v>
      </c>
      <c r="E22" s="153">
        <v>0</v>
      </c>
      <c r="F22" s="153">
        <v>0</v>
      </c>
      <c r="G22" s="150">
        <f>+D22-E22-F22</f>
        <v>0</v>
      </c>
    </row>
    <row r="23" spans="1:7" ht="16.5" customHeight="1" x14ac:dyDescent="0.25">
      <c r="A23" s="197" t="s">
        <v>100</v>
      </c>
      <c r="B23" s="149"/>
      <c r="C23" s="6">
        <v>0</v>
      </c>
      <c r="D23" s="6">
        <v>0</v>
      </c>
      <c r="E23" s="6">
        <v>0</v>
      </c>
      <c r="F23" s="6">
        <v>0</v>
      </c>
      <c r="G23" s="150">
        <f>+D23-E23-F23</f>
        <v>0</v>
      </c>
    </row>
    <row r="24" spans="1:7" ht="16.5" customHeight="1" x14ac:dyDescent="0.25">
      <c r="A24" s="197"/>
      <c r="B24" s="149"/>
      <c r="C24" s="6">
        <v>0</v>
      </c>
      <c r="D24" s="6">
        <v>0</v>
      </c>
      <c r="E24" s="6">
        <v>0</v>
      </c>
      <c r="F24" s="6">
        <v>0</v>
      </c>
      <c r="G24" s="150">
        <f t="shared" ref="G24:G32" si="0">+D24-E24-F24</f>
        <v>0</v>
      </c>
    </row>
    <row r="25" spans="1:7" ht="16.5" customHeight="1" x14ac:dyDescent="0.25">
      <c r="A25" s="197"/>
      <c r="B25" s="149"/>
      <c r="C25" s="6">
        <v>0</v>
      </c>
      <c r="D25" s="6">
        <v>0</v>
      </c>
      <c r="E25" s="6">
        <v>0</v>
      </c>
      <c r="F25" s="6">
        <v>0</v>
      </c>
      <c r="G25" s="150">
        <f t="shared" si="0"/>
        <v>0</v>
      </c>
    </row>
    <row r="26" spans="1:7" ht="16.5" customHeight="1" x14ac:dyDescent="0.25">
      <c r="A26" s="197"/>
      <c r="B26" s="149"/>
      <c r="C26" s="6">
        <v>0</v>
      </c>
      <c r="D26" s="6">
        <v>0</v>
      </c>
      <c r="E26" s="6">
        <v>0</v>
      </c>
      <c r="F26" s="6">
        <v>0</v>
      </c>
      <c r="G26" s="150">
        <f t="shared" si="0"/>
        <v>0</v>
      </c>
    </row>
    <row r="27" spans="1:7" ht="16.5" customHeight="1" x14ac:dyDescent="0.25">
      <c r="A27" s="197"/>
      <c r="B27" s="149"/>
      <c r="C27" s="6">
        <v>0</v>
      </c>
      <c r="D27" s="6">
        <v>0</v>
      </c>
      <c r="E27" s="6">
        <v>0</v>
      </c>
      <c r="F27" s="6">
        <v>0</v>
      </c>
      <c r="G27" s="150">
        <f t="shared" si="0"/>
        <v>0</v>
      </c>
    </row>
    <row r="28" spans="1:7" ht="16.5" customHeight="1" x14ac:dyDescent="0.25">
      <c r="A28" s="197"/>
      <c r="B28" s="149"/>
      <c r="C28" s="6">
        <v>0</v>
      </c>
      <c r="D28" s="6">
        <v>0</v>
      </c>
      <c r="E28" s="6">
        <v>0</v>
      </c>
      <c r="F28" s="6">
        <v>0</v>
      </c>
      <c r="G28" s="150">
        <f t="shared" si="0"/>
        <v>0</v>
      </c>
    </row>
    <row r="29" spans="1:7" ht="16.5" customHeight="1" x14ac:dyDescent="0.25">
      <c r="A29" s="197"/>
      <c r="B29" s="149"/>
      <c r="C29" s="6">
        <v>0</v>
      </c>
      <c r="D29" s="6">
        <v>0</v>
      </c>
      <c r="E29" s="6">
        <v>0</v>
      </c>
      <c r="F29" s="6">
        <v>0</v>
      </c>
      <c r="G29" s="150">
        <f t="shared" si="0"/>
        <v>0</v>
      </c>
    </row>
    <row r="30" spans="1:7" ht="16.5" customHeight="1" x14ac:dyDescent="0.25">
      <c r="A30" s="197"/>
      <c r="B30" s="149"/>
      <c r="C30" s="6">
        <v>0</v>
      </c>
      <c r="D30" s="6">
        <v>0</v>
      </c>
      <c r="E30" s="6">
        <v>0</v>
      </c>
      <c r="F30" s="6">
        <v>0</v>
      </c>
      <c r="G30" s="150">
        <f t="shared" si="0"/>
        <v>0</v>
      </c>
    </row>
    <row r="31" spans="1:7" ht="16.5" customHeight="1" x14ac:dyDescent="0.25">
      <c r="A31" s="197"/>
      <c r="B31" s="149"/>
      <c r="C31" s="6">
        <v>0</v>
      </c>
      <c r="D31" s="6">
        <v>0</v>
      </c>
      <c r="E31" s="6">
        <v>0</v>
      </c>
      <c r="F31" s="6">
        <v>0</v>
      </c>
      <c r="G31" s="150">
        <f t="shared" si="0"/>
        <v>0</v>
      </c>
    </row>
    <row r="32" spans="1:7" ht="16.5" customHeight="1" x14ac:dyDescent="0.25">
      <c r="A32" s="197"/>
      <c r="B32" s="149"/>
      <c r="C32" s="6">
        <v>0</v>
      </c>
      <c r="D32" s="6">
        <v>0</v>
      </c>
      <c r="E32" s="6">
        <v>0</v>
      </c>
      <c r="F32" s="6">
        <v>0</v>
      </c>
      <c r="G32" s="150">
        <f t="shared" si="0"/>
        <v>0</v>
      </c>
    </row>
    <row r="33" spans="1:8" ht="16.5" customHeight="1" thickBot="1" x14ac:dyDescent="0.3">
      <c r="A33" s="198"/>
      <c r="B33" s="160"/>
      <c r="C33" s="161">
        <v>0</v>
      </c>
      <c r="D33" s="161">
        <v>0</v>
      </c>
      <c r="E33" s="161">
        <v>0</v>
      </c>
      <c r="F33" s="161">
        <v>0</v>
      </c>
      <c r="G33" s="199">
        <f>+D33-E33-F33</f>
        <v>0</v>
      </c>
    </row>
    <row r="34" spans="1:8" ht="16.5" thickBot="1" x14ac:dyDescent="0.3">
      <c r="A34" s="194"/>
      <c r="B34" s="181" t="s">
        <v>69</v>
      </c>
      <c r="C34" s="183">
        <f>SUM(C22:C33)</f>
        <v>0</v>
      </c>
      <c r="D34" s="183">
        <f>SUM(D22:D33)</f>
        <v>0</v>
      </c>
      <c r="E34" s="183">
        <f>SUM(E22:E33)</f>
        <v>0</v>
      </c>
      <c r="F34" s="183">
        <f>SUM(F22:F33)</f>
        <v>0</v>
      </c>
      <c r="G34" s="195">
        <f>SUM(G22:G33)</f>
        <v>0</v>
      </c>
    </row>
    <row r="35" spans="1:8" s="28" customFormat="1" x14ac:dyDescent="0.25">
      <c r="A35" s="70"/>
      <c r="B35" s="70"/>
      <c r="C35" s="70"/>
      <c r="D35" s="70"/>
      <c r="E35" s="70"/>
      <c r="F35" s="70"/>
      <c r="G35" s="70"/>
      <c r="H35" s="70"/>
    </row>
    <row r="36" spans="1:8" s="28" customFormat="1" x14ac:dyDescent="0.25">
      <c r="A36" s="70"/>
      <c r="B36" s="70"/>
      <c r="C36" s="70"/>
      <c r="D36" s="70"/>
      <c r="E36" s="70"/>
      <c r="F36" s="70"/>
      <c r="G36" s="70"/>
      <c r="H36" s="70"/>
    </row>
    <row r="37" spans="1:8" x14ac:dyDescent="0.25">
      <c r="A37" s="41" t="s">
        <v>75</v>
      </c>
      <c r="B37" s="56"/>
      <c r="C37" s="57"/>
      <c r="D37" s="39"/>
      <c r="E37" s="59" t="s">
        <v>78</v>
      </c>
      <c r="F37" s="106"/>
      <c r="G37" s="107"/>
    </row>
    <row r="38" spans="1:8" s="28" customFormat="1" ht="45" customHeight="1" x14ac:dyDescent="0.25">
      <c r="A38" s="203" t="s">
        <v>49</v>
      </c>
      <c r="B38" s="203"/>
      <c r="C38" s="203"/>
      <c r="D38" s="29"/>
      <c r="E38" s="108"/>
      <c r="F38" s="102"/>
      <c r="G38" s="109"/>
    </row>
    <row r="39" spans="1:8" ht="12.75" customHeight="1" x14ac:dyDescent="0.25">
      <c r="A39" s="60"/>
      <c r="B39" s="60"/>
      <c r="C39" s="76"/>
      <c r="D39" s="35"/>
      <c r="E39" s="108"/>
      <c r="F39" s="102"/>
      <c r="G39" s="109"/>
    </row>
    <row r="40" spans="1:8" x14ac:dyDescent="0.25">
      <c r="A40" s="76"/>
      <c r="B40" s="76"/>
      <c r="C40" s="76"/>
      <c r="D40" s="35"/>
      <c r="E40" s="108"/>
      <c r="F40" s="102"/>
      <c r="G40" s="109"/>
    </row>
    <row r="41" spans="1:8" x14ac:dyDescent="0.25">
      <c r="A41" s="76"/>
      <c r="B41" s="76"/>
      <c r="C41" s="76"/>
      <c r="D41" s="35"/>
      <c r="E41" s="11"/>
      <c r="F41" s="29"/>
      <c r="G41" s="110"/>
    </row>
    <row r="42" spans="1:8" x14ac:dyDescent="0.25">
      <c r="A42" s="79"/>
      <c r="B42" s="79"/>
      <c r="C42" s="79"/>
      <c r="D42" s="35"/>
      <c r="E42" s="50" t="s">
        <v>76</v>
      </c>
      <c r="F42" s="60"/>
      <c r="G42" s="61"/>
    </row>
    <row r="43" spans="1:8" x14ac:dyDescent="0.25">
      <c r="A43" s="43" t="s">
        <v>7</v>
      </c>
      <c r="B43" s="58"/>
      <c r="C43" s="44" t="s">
        <v>8</v>
      </c>
      <c r="D43" s="35"/>
      <c r="E43" s="227" t="s">
        <v>77</v>
      </c>
      <c r="F43" s="203"/>
      <c r="G43" s="228"/>
    </row>
    <row r="44" spans="1:8" x14ac:dyDescent="0.25">
      <c r="A44" s="54"/>
      <c r="B44" s="54"/>
      <c r="C44" s="54"/>
      <c r="D44" s="35"/>
      <c r="E44" s="227"/>
      <c r="F44" s="203"/>
      <c r="G44" s="228"/>
    </row>
    <row r="45" spans="1:8" x14ac:dyDescent="0.25">
      <c r="A45" s="54"/>
      <c r="B45" s="54"/>
      <c r="C45" s="54"/>
      <c r="D45" s="35"/>
      <c r="E45" s="83"/>
      <c r="F45" s="60"/>
      <c r="G45" s="61"/>
    </row>
    <row r="46" spans="1:8" x14ac:dyDescent="0.25">
      <c r="A46" s="54"/>
      <c r="B46" s="54"/>
      <c r="C46" s="54"/>
      <c r="D46" s="35"/>
      <c r="E46" s="83"/>
      <c r="F46" s="60"/>
      <c r="G46" s="61"/>
    </row>
    <row r="47" spans="1:8" x14ac:dyDescent="0.25">
      <c r="A47" s="63"/>
      <c r="B47" s="63"/>
      <c r="C47" s="63"/>
      <c r="D47" s="35"/>
      <c r="E47" s="84"/>
      <c r="F47" s="60"/>
      <c r="G47" s="85"/>
    </row>
    <row r="48" spans="1:8" x14ac:dyDescent="0.25">
      <c r="A48" s="43" t="s">
        <v>72</v>
      </c>
      <c r="B48" s="44"/>
      <c r="C48" s="60"/>
      <c r="D48" s="35"/>
      <c r="E48" s="51" t="s">
        <v>7</v>
      </c>
      <c r="F48" s="62"/>
      <c r="G48" s="52" t="s">
        <v>8</v>
      </c>
    </row>
    <row r="50" spans="1:8" x14ac:dyDescent="0.25">
      <c r="A50" s="34" t="s">
        <v>85</v>
      </c>
    </row>
    <row r="51" spans="1:8" x14ac:dyDescent="0.25">
      <c r="A51" s="36" t="s">
        <v>93</v>
      </c>
    </row>
    <row r="52" spans="1:8" ht="15.75" customHeight="1" x14ac:dyDescent="0.25">
      <c r="A52" s="36" t="s">
        <v>94</v>
      </c>
    </row>
    <row r="55" spans="1:8" x14ac:dyDescent="0.25">
      <c r="H55" s="111"/>
    </row>
    <row r="56" spans="1:8" x14ac:dyDescent="0.25">
      <c r="H56" s="111"/>
    </row>
  </sheetData>
  <sheetProtection formatColumns="0" formatRows="0" insertRows="0" deleteRows="0" sort="0"/>
  <mergeCells count="18">
    <mergeCell ref="E43:G44"/>
    <mergeCell ref="B6:C6"/>
    <mergeCell ref="F6:G6"/>
    <mergeCell ref="B10:C10"/>
    <mergeCell ref="F10:G10"/>
    <mergeCell ref="A38:C38"/>
    <mergeCell ref="B7:C7"/>
    <mergeCell ref="F7:G7"/>
    <mergeCell ref="B8:C8"/>
    <mergeCell ref="F8:G8"/>
    <mergeCell ref="B9:C9"/>
    <mergeCell ref="F9:G9"/>
    <mergeCell ref="F11:G11"/>
    <mergeCell ref="A1:G1"/>
    <mergeCell ref="B4:C4"/>
    <mergeCell ref="F4:G4"/>
    <mergeCell ref="B5:C5"/>
    <mergeCell ref="F5:G5"/>
  </mergeCells>
  <printOptions horizontalCentered="1" verticalCentered="1"/>
  <pageMargins left="0.25" right="0.25" top="0.5" bottom="0.5" header="0.25" footer="0.25"/>
  <pageSetup scale="76" orientation="portrait" r:id="rId1"/>
  <headerFooter>
    <oddHeader>&amp;R&amp;"Calibri,Bold"FORM E</oddHeader>
    <oddFooter>&amp;C&amp;"Calibri,Bold"&amp;P of &amp;N</oddFooter>
    <firstHeader>&amp;R&amp;"Calibri,Bold"FORM E</firstHeader>
    <firstFooter>&amp;C&amp;"Calibri,Bold"&amp;P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FormA_PaymentRequest</vt:lpstr>
      <vt:lpstr>FormB_VendorCosts</vt:lpstr>
      <vt:lpstr>FormC_RetentionRequest</vt:lpstr>
      <vt:lpstr>FormA_PaymentRequest!Print_Area</vt:lpstr>
      <vt:lpstr>FormB_VendorCosts!Print_Area</vt:lpstr>
      <vt:lpstr>FormC_RetentionRequest!Print_Area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ECheng@alamedactc.org</dc:creator>
  <cp:lastModifiedBy>Alastair Powell</cp:lastModifiedBy>
  <cp:lastPrinted>2018-12-07T21:25:27Z</cp:lastPrinted>
  <dcterms:created xsi:type="dcterms:W3CDTF">2017-10-05T00:42:54Z</dcterms:created>
  <dcterms:modified xsi:type="dcterms:W3CDTF">2026-10-01T16:31:52Z</dcterms:modified>
</cp:coreProperties>
</file>