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Actcfs01\shared\Programming\Programming\AlaCTC_Administered_Funds\EOY_Compliance_Reports\2024-2025\Reporting Forms\"/>
    </mc:Choice>
  </mc:AlternateContent>
  <xr:revisionPtr revIDLastSave="0" documentId="13_ncr:1_{42ACB56F-7F43-48CB-B862-D4E768A7FE1B}" xr6:coauthVersionLast="47" xr6:coauthVersionMax="47" xr10:uidLastSave="{00000000-0000-0000-0000-000000000000}"/>
  <bookViews>
    <workbookView xWindow="-120" yWindow="-120" windowWidth="29040" windowHeight="15720" tabRatio="871" xr2:uid="{00000000-000D-0000-FFFF-FFFF00000000}"/>
  </bookViews>
  <sheets>
    <sheet name="Cover-Contact" sheetId="44" r:id="rId1"/>
    <sheet name="All Table 1 RevExpend" sheetId="65" r:id="rId2"/>
    <sheet name="LSR Report" sheetId="66" r:id="rId3"/>
    <sheet name="LSR Table 2 Expenditures" sheetId="49" r:id="rId4"/>
  </sheets>
  <definedNames>
    <definedName name="A_Bike_Category" localSheetId="0">#REF!</definedName>
    <definedName name="A_Bike_Category" localSheetId="2">#REF!</definedName>
    <definedName name="A_Bike_Category" localSheetId="3">#REF!</definedName>
    <definedName name="A_Bike_Category">#REF!</definedName>
    <definedName name="A_Local_Category" localSheetId="0">#REF!</definedName>
    <definedName name="A_Local_Category" localSheetId="2">#REF!</definedName>
    <definedName name="A_Local_Category" localSheetId="3">#REF!</definedName>
    <definedName name="A_Local_Category">#REF!</definedName>
    <definedName name="A_Mass_Category" localSheetId="0">#REF!</definedName>
    <definedName name="A_Mass_Category" localSheetId="2">#REF!</definedName>
    <definedName name="A_Mass_Category" localSheetId="3">#REF!</definedName>
    <definedName name="A_Mass_Category">#REF!</definedName>
    <definedName name="A_Para_Category" localSheetId="0">#REF!</definedName>
    <definedName name="A_Para_Category" localSheetId="2">#REF!</definedName>
    <definedName name="A_Para_Category" localSheetId="3">#REF!</definedName>
    <definedName name="A_Para_Category">#REF!</definedName>
    <definedName name="B_Phase" localSheetId="0">#REF!</definedName>
    <definedName name="B_Phase" localSheetId="2">#REF!</definedName>
    <definedName name="B_Phase" localSheetId="3">#REF!</definedName>
    <definedName name="B_Phase">#REF!</definedName>
    <definedName name="C_Bike_Type" localSheetId="0">#REF!</definedName>
    <definedName name="C_Bike_Type" localSheetId="2">#REF!</definedName>
    <definedName name="C_Bike_Type" localSheetId="3">#REF!</definedName>
    <definedName name="C_Bike_Type">#REF!</definedName>
    <definedName name="C_Local_Type" localSheetId="0">#REF!</definedName>
    <definedName name="C_Local_Type" localSheetId="2">#REF!</definedName>
    <definedName name="C_Local_Type" localSheetId="3">#REF!</definedName>
    <definedName name="C_Local_Type">#REF!</definedName>
    <definedName name="C_Mass_Type" localSheetId="0">#REF!</definedName>
    <definedName name="C_Mass_Type" localSheetId="2">#REF!</definedName>
    <definedName name="C_Mass_Type" localSheetId="3">#REF!</definedName>
    <definedName name="C_Mass_Type">#REF!</definedName>
    <definedName name="I_Para_Units" localSheetId="0">#REF!</definedName>
    <definedName name="I_Para_Units" localSheetId="2">#REF!</definedName>
    <definedName name="I_Para_Units" localSheetId="3">#REF!</definedName>
    <definedName name="I_Para_Units">#REF!</definedName>
    <definedName name="J_Para_TripType" localSheetId="0">#REF!</definedName>
    <definedName name="J_Para_TripType" localSheetId="2">#REF!</definedName>
    <definedName name="J_Para_TripType" localSheetId="3">#REF!</definedName>
    <definedName name="J_Para_TripType">#REF!</definedName>
    <definedName name="List" localSheetId="0">#REF!</definedName>
    <definedName name="List" localSheetId="2">#REF!</definedName>
    <definedName name="List" localSheetId="3">#REF!</definedName>
    <definedName name="List">#REF!</definedName>
    <definedName name="P_Bike_Board_Approval" localSheetId="0">#REF!</definedName>
    <definedName name="P_Bike_Board_Approval" localSheetId="2">#REF!</definedName>
    <definedName name="P_Bike_Board_Approval" localSheetId="3">#REF!</definedName>
    <definedName name="P_Bike_Board_Approval">#REF!</definedName>
    <definedName name="Paratransit_Project_Category" localSheetId="0">#REF!</definedName>
    <definedName name="Paratransit_Project_Category" localSheetId="2">#REF!</definedName>
    <definedName name="Paratransit_Project_Category" localSheetId="3">#REF!</definedName>
    <definedName name="Paratransit_Project_Category">#REF!</definedName>
    <definedName name="Phases" localSheetId="0">#REF!</definedName>
    <definedName name="Phases" localSheetId="2">#REF!</definedName>
    <definedName name="Phases" localSheetId="3">#REF!</definedName>
    <definedName name="Phases">#REF!</definedName>
    <definedName name="_xlnm.Print_Area" localSheetId="1">'All Table 1 RevExpend'!$B$2:$L$43</definedName>
    <definedName name="_xlnm.Print_Area" localSheetId="0">'Cover-Contact'!$B$2:$E$31</definedName>
    <definedName name="_xlnm.Print_Area" localSheetId="2">'LSR Report'!$B$2:$K$42</definedName>
    <definedName name="_xlnm.Print_Area" localSheetId="3">'LSR Table 2 Expenditures'!$B$2:$N$46</definedName>
    <definedName name="_xlnm.Print_Titles" localSheetId="0">'Cover-Contact'!$2:$3</definedName>
    <definedName name="_xlnm.Print_Titles" localSheetId="2">'LSR Report'!$2:$4</definedName>
    <definedName name="Project_Phases" localSheetId="0">#REF!</definedName>
    <definedName name="Project_Phases" localSheetId="2">#REF!</definedName>
    <definedName name="Project_Phases" localSheetId="3">#REF!</definedName>
    <definedName name="Project_Phases">#REF!</definedName>
    <definedName name="Q_Bike_Plan" localSheetId="0">#REF!</definedName>
    <definedName name="Q_Bike_Plan" localSheetId="2">#REF!</definedName>
    <definedName name="Q_Bike_Plan" localSheetId="3">#REF!</definedName>
    <definedName name="Q_Bike_Plan">#REF!</definedName>
  </definedNames>
  <calcPr calcId="191029"/>
  <customWorkbookViews>
    <customWorkbookView name="jnguyen - Personal View" guid="{CCFDE2FA-A4B1-4D7A-91D1-5B1ECFECA5D3}" mergeInterval="0" personalView="1" maximized="1" xWindow="1" yWindow="1" windowWidth="1276" windowHeight="762" tabRatio="93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49" l="1"/>
  <c r="E33" i="49"/>
  <c r="E19" i="65"/>
  <c r="G15" i="65"/>
  <c r="G19" i="66" l="1"/>
  <c r="G17" i="65" l="1"/>
  <c r="G14" i="65"/>
  <c r="G13" i="65"/>
  <c r="G11" i="65"/>
  <c r="G19" i="65" s="1"/>
  <c r="I33" i="65" s="1"/>
  <c r="E33" i="65" l="1"/>
  <c r="G33" i="65" s="1"/>
  <c r="K33" i="65" s="1"/>
  <c r="E32" i="49" l="1"/>
  <c r="E18" i="66" l="1"/>
  <c r="E19" i="66" s="1"/>
  <c r="M32" i="49" l="1"/>
  <c r="M33" i="49" s="1"/>
  <c r="E18"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Nguyen</author>
  </authors>
  <commentList>
    <comment ref="B3" authorId="0" shapeId="0" xr:uid="{00000000-0006-0000-0100-000001000000}">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500-000002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D6" authorId="0" shapeId="0" xr:uid="{00000000-0006-0000-05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E6" authorId="1" shapeId="0" xr:uid="{00000000-0006-0000-05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I6" authorId="0" shapeId="0" xr:uid="{00000000-0006-0000-05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7C6D33F5-F526-4628-98A0-21303F9BA568}">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 ref="L6" authorId="1" shapeId="0" xr:uid="{5AA8943E-EABA-48DF-9306-BF0FE723E388}">
      <text>
        <r>
          <rPr>
            <b/>
            <sz val="9"/>
            <color indexed="81"/>
            <rFont val="Tahoma"/>
            <family val="2"/>
          </rPr>
          <t xml:space="preserve">High Injury Network (HIN)
</t>
        </r>
        <r>
          <rPr>
            <sz val="9"/>
            <color indexed="81"/>
            <rFont val="Tahoma"/>
            <family val="2"/>
          </rPr>
          <t xml:space="preserve">Degree that a project is located on Active Transportation Plan High Injury Network
1. Direct (within a HIN)
2. Proximate (within .5-Mile)
3. None. Not in a HIN.
Refer to the Bike/Ped HIN Maps
https://www.alamedactc.org/wp-content/uploads/2020/12/CATP_BikeHIN_Maps.pdf 
https://www.alamedactc.org/wp-content/uploads/2020/12/CATP_PedHIN_Maps.pdf
</t>
        </r>
      </text>
    </comment>
  </commentList>
</comments>
</file>

<file path=xl/sharedStrings.xml><?xml version="1.0" encoding="utf-8"?>
<sst xmlns="http://schemas.openxmlformats.org/spreadsheetml/2006/main" count="170" uniqueCount="160">
  <si>
    <t>Project Name</t>
  </si>
  <si>
    <t>Bike Parking Spaces</t>
  </si>
  <si>
    <t>Environmental</t>
  </si>
  <si>
    <t>Intersections</t>
  </si>
  <si>
    <t>Maintenance</t>
  </si>
  <si>
    <t>Lane Miles</t>
  </si>
  <si>
    <t>Operations</t>
  </si>
  <si>
    <t>Linear Feet</t>
  </si>
  <si>
    <t>Other</t>
  </si>
  <si>
    <t>Square Feet</t>
  </si>
  <si>
    <t>Staffing</t>
  </si>
  <si>
    <t>Education and Promotion</t>
  </si>
  <si>
    <t>Bike Parking</t>
  </si>
  <si>
    <t>Sidewalks and Ramps</t>
  </si>
  <si>
    <t>Signals</t>
  </si>
  <si>
    <t>Traffic Calming</t>
  </si>
  <si>
    <t>Yes</t>
  </si>
  <si>
    <t>No</t>
  </si>
  <si>
    <t>Bridges and Tunnels</t>
  </si>
  <si>
    <t>Total</t>
  </si>
  <si>
    <t>PS&amp;E</t>
  </si>
  <si>
    <t>Right-of-Way</t>
  </si>
  <si>
    <t>Construction</t>
  </si>
  <si>
    <t>TOTAL</t>
  </si>
  <si>
    <t>Phase</t>
  </si>
  <si>
    <t>Revenue</t>
  </si>
  <si>
    <t>Interest</t>
  </si>
  <si>
    <t>Expenditures</t>
  </si>
  <si>
    <t>End of Year Fund Balance</t>
  </si>
  <si>
    <t>3.</t>
  </si>
  <si>
    <t>4.</t>
  </si>
  <si>
    <t>Type</t>
  </si>
  <si>
    <t>Streetscape / Complete Streets</t>
  </si>
  <si>
    <t>Match to Table 1?</t>
  </si>
  <si>
    <t>Units</t>
  </si>
  <si>
    <t xml:space="preserve"> No.</t>
  </si>
  <si>
    <t>Signs</t>
  </si>
  <si>
    <t>Vehicles purchased</t>
  </si>
  <si>
    <t># of People/Passengers</t>
  </si>
  <si>
    <t># of One-way Unduplicated Trips</t>
  </si>
  <si>
    <t># of Plans developed</t>
  </si>
  <si>
    <t>Project Description/Benefits</t>
  </si>
  <si>
    <r>
      <t xml:space="preserve">Project 
Type    
</t>
    </r>
    <r>
      <rPr>
        <i/>
        <sz val="9"/>
        <rFont val="Calibri"/>
        <family val="2"/>
      </rPr>
      <t>(Drop-down Menu)</t>
    </r>
    <r>
      <rPr>
        <b/>
        <i/>
        <sz val="9"/>
        <rFont val="Calibri"/>
        <family val="2"/>
      </rPr>
      <t xml:space="preserve">  </t>
    </r>
    <r>
      <rPr>
        <b/>
        <sz val="12"/>
        <rFont val="Calibri"/>
        <family val="2"/>
      </rPr>
      <t xml:space="preserve">             </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</si>
  <si>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</si>
  <si>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Units for Quantity
</t>
    </r>
    <r>
      <rPr>
        <i/>
        <sz val="9"/>
        <rFont val="Calibri"/>
        <family val="2"/>
      </rPr>
      <t xml:space="preserve">(Drop-down Menu) </t>
    </r>
  </si>
  <si>
    <t>Primary Point of Contact</t>
  </si>
  <si>
    <t>Agency's Certification of True and Accurate Reporting by Submission</t>
  </si>
  <si>
    <t>Date:</t>
  </si>
  <si>
    <t>Agency Name:</t>
  </si>
  <si>
    <t>Name:</t>
  </si>
  <si>
    <t>Title:</t>
  </si>
  <si>
    <t>Phone:</t>
  </si>
  <si>
    <t>Email:</t>
  </si>
  <si>
    <t>GENERAL COMPLIANCE REPORTING</t>
  </si>
  <si>
    <t>Table 2 - Detailed Summary of Expenditures and Accomplishments</t>
  </si>
  <si>
    <t>Measure B</t>
  </si>
  <si>
    <t>Measure BB</t>
  </si>
  <si>
    <t>Program Compliance Report Structure</t>
  </si>
  <si>
    <t>Cover - Agency Contact</t>
  </si>
  <si>
    <t>*</t>
  </si>
  <si>
    <t>AGENCY CONTACT INFORMATION</t>
  </si>
  <si>
    <t>TABLE 2:  DETAILED SUMMARY OF EXPENDITURES AND ACCOMPLISHMENTS</t>
  </si>
  <si>
    <t>Both</t>
  </si>
  <si>
    <t xml:space="preserve"> </t>
  </si>
  <si>
    <t>Local Streets and Roads Direct Local Distribution Program
Reporting Fiscal Year 2014-15</t>
  </si>
  <si>
    <t>Signage</t>
  </si>
  <si>
    <t>Street Resurfacing/Maintenance</t>
  </si>
  <si>
    <t>Article</t>
  </si>
  <si>
    <t>Website</t>
  </si>
  <si>
    <t>Confirm the completion of the publicity requirements in the table below (Yes/No).</t>
  </si>
  <si>
    <t>Beginning of Year Fund Balance</t>
  </si>
  <si>
    <t>Local Streets 
and Roads</t>
  </si>
  <si>
    <t>Notes</t>
  </si>
  <si>
    <t>Expenditures Matches Table 2?</t>
  </si>
  <si>
    <t>Capital or Admin</t>
  </si>
  <si>
    <t>Capital</t>
  </si>
  <si>
    <t>Administrative</t>
  </si>
  <si>
    <t>If applicable, briefly explain why the publicity requirement wasn't completed.</t>
  </si>
  <si>
    <t>Primarily Capital or Administrative  Expenditure?</t>
  </si>
  <si>
    <t xml:space="preserve">PCI = </t>
  </si>
  <si>
    <t>Local Streets and Roads (LSR) Direct Local Distribution Program</t>
  </si>
  <si>
    <t>General Compliance Reporting for all programs</t>
  </si>
  <si>
    <t>Additional description on units or expanded detail on expenditures, performance, accomplishments</t>
  </si>
  <si>
    <t>Table 1 - Summary of Revenue, Expenditures, and Changes in Fund Balance</t>
  </si>
  <si>
    <t>TABLE 1: SUMMARY OF REVENUE, EXPENDITURES, AND CHANGES IN FUND BALANCE</t>
  </si>
  <si>
    <t xml:space="preserve">Total Capital </t>
  </si>
  <si>
    <t>b.</t>
  </si>
  <si>
    <t xml:space="preserve">Total Administrative </t>
  </si>
  <si>
    <t>a.</t>
  </si>
  <si>
    <t xml:space="preserve">Brief Project Description </t>
  </si>
  <si>
    <t>Project Status</t>
  </si>
  <si>
    <t xml:space="preserve">Project Title </t>
  </si>
  <si>
    <t xml:space="preserve">Planned </t>
  </si>
  <si>
    <t>Underway</t>
  </si>
  <si>
    <t>Specify any large planned uses of fund balances within this program and their status i.e. planned or underway.</t>
  </si>
  <si>
    <r>
      <rPr>
        <b/>
        <i/>
        <sz val="8"/>
        <color theme="1"/>
        <rFont val="Calibri"/>
        <family val="2"/>
        <scheme val="minor"/>
      </rPr>
      <t xml:space="preserve">DIRECTIONS: </t>
    </r>
    <r>
      <rPr>
        <i/>
        <sz val="8"/>
        <color theme="1"/>
        <rFont val="Calibri"/>
        <family val="2"/>
        <scheme val="minor"/>
      </rPr>
      <t xml:space="preserve">Complete the sections below based on the Measure B and BB Audited Financial Statements, for the applicable DLD programs for your agency. Values must match financial statements and total reported expenditures on Table 2.                            </t>
    </r>
  </si>
  <si>
    <t>DLD Amount</t>
  </si>
  <si>
    <t>Project Closeout</t>
  </si>
  <si>
    <t xml:space="preserve">Other </t>
  </si>
  <si>
    <t>Planning/Scoping</t>
  </si>
  <si>
    <t xml:space="preserve"> Confirm all expenditures were governing body approved (Yes/No).</t>
  </si>
  <si>
    <t>2c.</t>
  </si>
  <si>
    <t>2a.</t>
  </si>
  <si>
    <t>2b.</t>
  </si>
  <si>
    <t>$ Encumbered</t>
  </si>
  <si>
    <t>1a.</t>
  </si>
  <si>
    <t>1c.</t>
  </si>
  <si>
    <t xml:space="preserve">How much of the program fund balance is encumbered into active contracts/projects?  </t>
  </si>
  <si>
    <t xml:space="preserve">Encumbered value should be less than or equal to the available balance. </t>
  </si>
  <si>
    <r>
      <t>Why is there a fund balance?</t>
    </r>
    <r>
      <rPr>
        <sz val="11"/>
        <color theme="1"/>
        <rFont val="Calibri"/>
        <family val="2"/>
        <scheme val="minor"/>
      </rPr>
      <t xml:space="preserve"> </t>
    </r>
    <r>
      <rPr>
        <i/>
        <sz val="8"/>
        <color theme="1"/>
        <rFont val="Calibri"/>
        <family val="2"/>
        <scheme val="minor"/>
      </rPr>
      <t xml:space="preserve">Indicate N/A, if not applicable. </t>
    </r>
  </si>
  <si>
    <t>Copy of article, website, signage attached?</t>
  </si>
  <si>
    <t>Equipment/Vehicles</t>
  </si>
  <si>
    <t>Program Operations</t>
  </si>
  <si>
    <t>Bike Paths and Lanes</t>
  </si>
  <si>
    <t>Pedestrian Improvements</t>
  </si>
  <si>
    <t>1b.</t>
  </si>
  <si>
    <t>1. Direct (in EPC)</t>
  </si>
  <si>
    <t>2. Proximate (w/in 1-mile)</t>
  </si>
  <si>
    <t>3. None (Not near EPC)</t>
  </si>
  <si>
    <t>Options</t>
  </si>
  <si>
    <t>https://mtc.ca.gov/operations/programs-projects/streets-roads-arterials/pavement-condition-index</t>
  </si>
  <si>
    <t>Equity Priority 
Community Proximity</t>
  </si>
  <si>
    <t>Use same PCI reported to MTC for their Pavement Condition Rpt.</t>
  </si>
  <si>
    <r>
      <t xml:space="preserve">What is the basis for your PCI number if not from MTC Report - </t>
    </r>
    <r>
      <rPr>
        <sz val="8"/>
        <color theme="1"/>
        <rFont val="Calibri"/>
        <family val="2"/>
        <scheme val="minor"/>
      </rPr>
      <t>https://mtc.ca.gov/operations/programs-projects/streets-roads-arterials/pavement-condition-index?</t>
    </r>
  </si>
  <si>
    <r>
      <t xml:space="preserve">If your PCI fell below a score of 60 (fair condition), specify what corrective actions are being implemented to increase the PCI?  Additionally, if your agency's PCI has been consistently under 60 in the past three years, explain why.
</t>
    </r>
    <r>
      <rPr>
        <i/>
        <sz val="8"/>
        <color theme="1"/>
        <rFont val="Calibri"/>
        <family val="2"/>
        <scheme val="minor"/>
      </rPr>
      <t xml:space="preserve">Indicate N/A, if not applicable. </t>
    </r>
  </si>
  <si>
    <t>Total Annual Revenue</t>
  </si>
  <si>
    <t>Current DLD Balance</t>
  </si>
  <si>
    <t>(A)</t>
  </si>
  <si>
    <t>(B) = (A) * 4</t>
  </si>
  <si>
    <t>(C)</t>
  </si>
  <si>
    <t>(D) = (C) - (B)</t>
  </si>
  <si>
    <t>Current Balance Over / Under Maximum Allowed</t>
  </si>
  <si>
    <t>Maximum Allowed Balance 
(4x Annual)</t>
  </si>
  <si>
    <t xml:space="preserve">This section provides a tool to monitor a RECIPIENT's compliance to this policy. </t>
  </si>
  <si>
    <t xml:space="preserve">1) Explain and justify why there is a excess balance beyond the maximum allowed. </t>
  </si>
  <si>
    <t xml:space="preserve">2) Describe an Expenditure Plan, activities,  and estimated timeframe to draw down balances. </t>
  </si>
  <si>
    <t>For Exemption consideration, answer the follow:</t>
  </si>
  <si>
    <r>
      <rPr>
        <b/>
        <sz val="11"/>
        <color theme="1"/>
        <rFont val="Calibri"/>
        <family val="2"/>
        <scheme val="minor"/>
      </rPr>
      <t>Exemption Requests:</t>
    </r>
    <r>
      <rPr>
        <sz val="11"/>
        <color theme="1"/>
        <rFont val="Calibri"/>
        <family val="2"/>
        <scheme val="minor"/>
      </rPr>
      <t xml:space="preserve"> RECIPIENT must demonstrate that extraordinary circumstances have occurred, and provide a timely expenditure plan that would justify the exemption.</t>
    </r>
  </si>
  <si>
    <t>VEHICLE REGISTRATION FEE
Annual Program Compliance Report</t>
  </si>
  <si>
    <t>By submitting this Compliance Report to the Alameda County Transportation Commission, the submitting agency certifies the compliance information reported is true and complete to the best of their knowledge, and the dollar figures in the agency's Audited Financial Statement matches exactly to the revenues and expenditures reported herein.</t>
  </si>
  <si>
    <t xml:space="preserve">This Reporting Form is broken into the following sections for the  Vehicle Registration Fee Direct Local Distribution Programs applicable to the recipient agency. </t>
  </si>
  <si>
    <t>A. VRF Direct Local Distribution Programs</t>
  </si>
  <si>
    <t>B. TIMELY USE OF FUNDS MONITORING</t>
  </si>
  <si>
    <r>
      <rPr>
        <b/>
        <sz val="10"/>
        <color theme="1"/>
        <rFont val="Calibri"/>
        <family val="2"/>
        <scheme val="minor"/>
      </rPr>
      <t xml:space="preserve">Policy: </t>
    </r>
    <r>
      <rPr>
        <sz val="10"/>
        <color theme="1"/>
        <rFont val="Calibri"/>
        <family val="2"/>
        <scheme val="minor"/>
      </rPr>
      <t>RECIPIENT may not hold an end of fiscal year fund balance of greater than four-times their annual DLD revenue received for that same fiscal year. The Cities of Albany, Emeryville, and Piedmont are excluded from this requirement. 
RECIPIENT found to be non-compliant with this requirement (over the allowable maximum balance) must return the equal amount of DLD funds that exceeds the maximum allowable end of fiscal year fund balance to Alameda CTC, as approved by the Commission.</t>
    </r>
  </si>
  <si>
    <t>VRF Program</t>
  </si>
  <si>
    <t>Provide a detailed summary of VRF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t>
  </si>
  <si>
    <t xml:space="preserve">VRF
DLD Expenditures </t>
  </si>
  <si>
    <t>VRF Balance</t>
  </si>
  <si>
    <t>VRF</t>
  </si>
  <si>
    <t>DLD Recipient verifies amounts above agrees to DLD Recipient's audited financial statements; and 
DLD Recipient verifies end of the year Fund Balance reflects what is stated on the audited financial statements.</t>
  </si>
  <si>
    <t>GASB 31 Adjustment</t>
  </si>
  <si>
    <t>1. Direct (in HIN)</t>
  </si>
  <si>
    <t>3. None (Not near HIN)</t>
  </si>
  <si>
    <t>2. Proximate (w/in .5-mile)</t>
  </si>
  <si>
    <t>Is the total percentage of Capital vs Program Administration (outreach, staffing, administrative support) Costs GREATER THAN 50%?  If not, explain how capital investments will increase in the future.</t>
  </si>
  <si>
    <t>High Injury Network
Proximity</t>
  </si>
  <si>
    <t>Reporting Period - Fiscal Year 2024-25</t>
  </si>
  <si>
    <t>Reporting Period - Fiscal Year 2024-24</t>
  </si>
  <si>
    <t xml:space="preserve">What is agency's 2024 Pavement Condition Index (PCI)? </t>
  </si>
  <si>
    <t>Quantity Completed in FY 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</si>
</sst>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5" x14ac:knownFonts="1">
    <font>
      <sz val="11"/>
      <color theme="1"/>
      <name val="Calibri"/>
      <family val="2"/>
      <scheme val="minor"/>
    </font>
    <font>
      <b/>
      <sz val="12"/>
      <name val="Calibri"/>
      <family val="2"/>
    </font>
    <font>
      <i/>
      <sz val="9"/>
      <name val="Calibri"/>
      <family val="2"/>
    </font>
    <font>
      <sz val="9"/>
      <name val="Calibri"/>
      <family val="2"/>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b/>
      <sz val="12"/>
      <color theme="0"/>
      <name val="Calibri"/>
      <family val="2"/>
      <scheme val="minor"/>
    </font>
    <font>
      <b/>
      <sz val="12"/>
      <name val="Calibri"/>
      <family val="2"/>
      <scheme val="minor"/>
    </font>
    <font>
      <sz val="9"/>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0"/>
      <name val="Calibri"/>
      <family val="2"/>
      <scheme val="minor"/>
    </font>
    <font>
      <b/>
      <i/>
      <sz val="9"/>
      <name val="Calibri"/>
      <family val="2"/>
    </font>
    <font>
      <sz val="8"/>
      <name val="Calibri"/>
      <family val="2"/>
      <scheme val="minor"/>
    </font>
    <font>
      <u/>
      <sz val="11"/>
      <color theme="10"/>
      <name val="Calibri"/>
      <family val="2"/>
    </font>
    <font>
      <sz val="10.5"/>
      <color theme="1"/>
      <name val="Calibri"/>
      <family val="2"/>
      <scheme val="minor"/>
    </font>
    <font>
      <b/>
      <u/>
      <sz val="11"/>
      <color theme="1"/>
      <name val="Calibri"/>
      <family val="2"/>
      <scheme val="minor"/>
    </font>
    <font>
      <i/>
      <sz val="11"/>
      <color theme="0" tint="-0.249977111117893"/>
      <name val="Calibri"/>
      <family val="2"/>
      <scheme val="minor"/>
    </font>
    <font>
      <i/>
      <sz val="8"/>
      <color theme="1"/>
      <name val="Calibri"/>
      <family val="2"/>
      <scheme val="minor"/>
    </font>
    <font>
      <b/>
      <sz val="14"/>
      <name val="Calibri"/>
      <family val="2"/>
      <scheme val="minor"/>
    </font>
    <font>
      <sz val="6"/>
      <color theme="1"/>
      <name val="Calibri"/>
      <family val="2"/>
      <scheme val="minor"/>
    </font>
    <font>
      <i/>
      <sz val="4"/>
      <color theme="1"/>
      <name val="Calibri"/>
      <family val="2"/>
      <scheme val="minor"/>
    </font>
    <font>
      <sz val="4"/>
      <color theme="1"/>
      <name val="Calibri"/>
      <family val="2"/>
      <scheme val="minor"/>
    </font>
    <font>
      <b/>
      <sz val="4"/>
      <color theme="1"/>
      <name val="Calibri"/>
      <family val="2"/>
      <scheme val="minor"/>
    </font>
    <font>
      <b/>
      <i/>
      <sz val="8"/>
      <color theme="1"/>
      <name val="Calibri"/>
      <family val="2"/>
      <scheme val="minor"/>
    </font>
    <font>
      <sz val="11"/>
      <color theme="1"/>
      <name val="Calibri"/>
      <family val="2"/>
      <scheme val="minor"/>
    </font>
    <font>
      <b/>
      <sz val="10"/>
      <color theme="1"/>
      <name val="Calibri"/>
      <family val="2"/>
      <scheme val="minor"/>
    </font>
    <font>
      <i/>
      <sz val="10"/>
      <color theme="1"/>
      <name val="Calibri"/>
      <family val="2"/>
      <scheme val="minor"/>
    </font>
    <font>
      <u/>
      <sz val="8"/>
      <color theme="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E4EDF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149967955565050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0" fillId="0" borderId="0" applyNumberFormat="0" applyFill="0" applyBorder="0" applyAlignment="0" applyProtection="0">
      <alignment vertical="top"/>
      <protection locked="0"/>
    </xf>
    <xf numFmtId="44" fontId="31" fillId="0" borderId="0" applyFont="0" applyFill="0" applyBorder="0" applyAlignment="0" applyProtection="0"/>
    <xf numFmtId="9" fontId="31" fillId="0" borderId="0" applyFont="0" applyFill="0" applyBorder="0" applyAlignment="0" applyProtection="0"/>
  </cellStyleXfs>
  <cellXfs count="190">
    <xf numFmtId="0" fontId="0" fillId="0" borderId="0" xfId="0"/>
    <xf numFmtId="0" fontId="0" fillId="0" borderId="0" xfId="0" applyAlignment="1">
      <alignment horizontal="center"/>
    </xf>
    <xf numFmtId="0" fontId="4" fillId="0" borderId="0" xfId="0" applyFont="1"/>
    <xf numFmtId="0" fontId="9" fillId="3" borderId="13" xfId="0" applyFont="1" applyFill="1" applyBorder="1" applyAlignment="1">
      <alignment horizontal="center" vertical="center" wrapText="1"/>
    </xf>
    <xf numFmtId="3" fontId="9" fillId="3" borderId="13" xfId="0" applyNumberFormat="1" applyFont="1" applyFill="1" applyBorder="1" applyAlignment="1">
      <alignment horizontal="center" vertical="center" wrapText="1"/>
    </xf>
    <xf numFmtId="0" fontId="0" fillId="0" borderId="0" xfId="0" applyAlignment="1">
      <alignment vertical="center"/>
    </xf>
    <xf numFmtId="0" fontId="0" fillId="0" borderId="8" xfId="0" applyBorder="1"/>
    <xf numFmtId="0" fontId="0" fillId="0" borderId="0" xfId="0" applyAlignment="1">
      <alignment wrapText="1"/>
    </xf>
    <xf numFmtId="0" fontId="4" fillId="0" borderId="0" xfId="0" applyFont="1" applyAlignment="1">
      <alignment horizontal="center"/>
    </xf>
    <xf numFmtId="0" fontId="14" fillId="0" borderId="0" xfId="0" applyFont="1"/>
    <xf numFmtId="0" fontId="0" fillId="0" borderId="12" xfId="0" applyBorder="1" applyAlignment="1">
      <alignment horizontal="center" vertical="top"/>
    </xf>
    <xf numFmtId="0" fontId="19" fillId="0" borderId="0" xfId="0" applyFont="1" applyAlignment="1">
      <alignment horizontal="left"/>
    </xf>
    <xf numFmtId="0" fontId="10" fillId="0" borderId="0" xfId="0" applyFont="1" applyAlignment="1">
      <alignment horizontal="left"/>
    </xf>
    <xf numFmtId="0" fontId="21" fillId="0" borderId="12" xfId="0" applyFont="1" applyBorder="1" applyAlignment="1">
      <alignment vertical="top" wrapText="1"/>
    </xf>
    <xf numFmtId="0" fontId="21" fillId="0" borderId="12" xfId="0" applyFont="1" applyBorder="1" applyAlignment="1">
      <alignment horizontal="center" vertical="center"/>
    </xf>
    <xf numFmtId="164" fontId="21" fillId="0" borderId="12" xfId="0" applyNumberFormat="1" applyFont="1" applyBorder="1" applyAlignment="1">
      <alignment vertical="top"/>
    </xf>
    <xf numFmtId="0" fontId="4" fillId="0" borderId="0" xfId="0" applyFont="1" applyAlignment="1">
      <alignment wrapText="1"/>
    </xf>
    <xf numFmtId="0" fontId="0" fillId="0" borderId="11" xfId="0" applyBorder="1" applyAlignment="1">
      <alignment horizontal="center" vertical="top"/>
    </xf>
    <xf numFmtId="0" fontId="21" fillId="0" borderId="11" xfId="0" applyFont="1" applyBorder="1" applyAlignment="1">
      <alignment vertical="top" wrapText="1"/>
    </xf>
    <xf numFmtId="0" fontId="21" fillId="0" borderId="11" xfId="0" applyFont="1" applyBorder="1" applyAlignment="1">
      <alignment horizontal="center" vertical="center"/>
    </xf>
    <xf numFmtId="164" fontId="21" fillId="0" borderId="11" xfId="0" applyNumberFormat="1" applyFont="1" applyBorder="1" applyAlignment="1">
      <alignment vertical="top"/>
    </xf>
    <xf numFmtId="164" fontId="0" fillId="4" borderId="11" xfId="0" applyNumberFormat="1" applyFill="1" applyBorder="1" applyAlignment="1">
      <alignment vertical="top"/>
    </xf>
    <xf numFmtId="0" fontId="0" fillId="0" borderId="13" xfId="0" applyBorder="1" applyAlignment="1">
      <alignment horizontal="center" vertical="top"/>
    </xf>
    <xf numFmtId="0" fontId="21" fillId="0" borderId="13" xfId="0" applyFont="1" applyBorder="1" applyAlignment="1">
      <alignment vertical="top" wrapText="1"/>
    </xf>
    <xf numFmtId="0" fontId="21" fillId="0" borderId="13" xfId="0" applyFont="1" applyBorder="1" applyAlignment="1">
      <alignment horizontal="center" vertical="center"/>
    </xf>
    <xf numFmtId="164" fontId="21" fillId="0" borderId="13" xfId="0" applyNumberFormat="1" applyFont="1" applyBorder="1" applyAlignment="1">
      <alignment vertical="top"/>
    </xf>
    <xf numFmtId="0" fontId="4" fillId="3" borderId="13" xfId="0" applyFont="1" applyFill="1" applyBorder="1" applyAlignment="1">
      <alignment wrapText="1"/>
    </xf>
    <xf numFmtId="0" fontId="6" fillId="3" borderId="14" xfId="0" applyFont="1" applyFill="1" applyBorder="1" applyAlignment="1">
      <alignment horizontal="center" wrapText="1"/>
    </xf>
    <xf numFmtId="0" fontId="4" fillId="3" borderId="13" xfId="0" applyFont="1" applyFill="1" applyBorder="1" applyAlignment="1">
      <alignment horizontal="center" wrapText="1"/>
    </xf>
    <xf numFmtId="0" fontId="0" fillId="0" borderId="0" xfId="0" applyAlignment="1">
      <alignment horizontal="left" vertical="top" wrapText="1"/>
    </xf>
    <xf numFmtId="0" fontId="4" fillId="0" borderId="0" xfId="0" applyFont="1" applyAlignment="1">
      <alignment horizontal="right" indent="1"/>
    </xf>
    <xf numFmtId="0" fontId="0" fillId="0" borderId="0" xfId="0" applyAlignment="1">
      <alignment horizontal="right" indent="1"/>
    </xf>
    <xf numFmtId="0" fontId="4" fillId="0" borderId="0" xfId="0" applyFont="1" applyAlignment="1">
      <alignment horizontal="right" vertical="center" indent="1"/>
    </xf>
    <xf numFmtId="0" fontId="0" fillId="0" borderId="0" xfId="0" applyAlignment="1">
      <alignment horizontal="left" wrapText="1"/>
    </xf>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horizontal="left" vertical="center" indent="9"/>
    </xf>
    <xf numFmtId="0" fontId="4" fillId="0" borderId="0" xfId="0" applyFont="1" applyAlignment="1">
      <alignment horizontal="right" vertical="top" wrapText="1"/>
    </xf>
    <xf numFmtId="0" fontId="5" fillId="0" borderId="0" xfId="0" applyFont="1" applyAlignment="1">
      <alignment horizontal="left" vertical="top" wrapText="1"/>
    </xf>
    <xf numFmtId="0" fontId="0" fillId="0" borderId="0" xfId="0" applyAlignment="1">
      <alignment horizontal="right" vertical="top" wrapText="1"/>
    </xf>
    <xf numFmtId="0" fontId="4" fillId="0" borderId="1" xfId="0" applyFont="1" applyBorder="1" applyAlignment="1">
      <alignment horizontal="center" vertical="center"/>
    </xf>
    <xf numFmtId="0" fontId="14" fillId="0" borderId="0" xfId="0" applyFont="1" applyAlignment="1">
      <alignment horizontal="left" vertical="top" indent="1"/>
    </xf>
    <xf numFmtId="0" fontId="4" fillId="0" borderId="17" xfId="0" applyFont="1" applyBorder="1" applyAlignment="1">
      <alignment horizontal="center" wrapText="1"/>
    </xf>
    <xf numFmtId="0" fontId="4" fillId="0" borderId="0" xfId="0" applyFont="1" applyAlignment="1">
      <alignment horizontal="right"/>
    </xf>
    <xf numFmtId="164" fontId="0" fillId="0" borderId="0" xfId="0" applyNumberFormat="1"/>
    <xf numFmtId="164" fontId="4" fillId="4" borderId="1" xfId="0" applyNumberFormat="1" applyFont="1" applyFill="1" applyBorder="1"/>
    <xf numFmtId="0" fontId="27" fillId="0" borderId="0" xfId="0" applyFont="1" applyAlignment="1">
      <alignment horizontal="right" vertical="center"/>
    </xf>
    <xf numFmtId="0" fontId="27" fillId="0" borderId="0" xfId="0" applyFont="1" applyAlignment="1">
      <alignment vertical="center"/>
    </xf>
    <xf numFmtId="164" fontId="28" fillId="0" borderId="0" xfId="0" applyNumberFormat="1" applyFont="1" applyAlignment="1">
      <alignment vertical="center"/>
    </xf>
    <xf numFmtId="164" fontId="26" fillId="0" borderId="0" xfId="0" applyNumberFormat="1" applyFont="1" applyAlignment="1">
      <alignment vertical="center"/>
    </xf>
    <xf numFmtId="0" fontId="29" fillId="0" borderId="0" xfId="0" applyFont="1" applyAlignment="1">
      <alignment horizontal="right"/>
    </xf>
    <xf numFmtId="164" fontId="28" fillId="0" borderId="0" xfId="0" applyNumberFormat="1" applyFont="1"/>
    <xf numFmtId="164" fontId="4" fillId="0" borderId="0" xfId="0" applyNumberFormat="1" applyFont="1"/>
    <xf numFmtId="0" fontId="12" fillId="0" borderId="0" xfId="0" applyFont="1"/>
    <xf numFmtId="0" fontId="23" fillId="0" borderId="0" xfId="0" applyFont="1" applyAlignment="1">
      <alignment wrapText="1"/>
    </xf>
    <xf numFmtId="0" fontId="4" fillId="2" borderId="5" xfId="0" applyFont="1" applyFill="1" applyBorder="1" applyAlignment="1">
      <alignment vertical="center"/>
    </xf>
    <xf numFmtId="0" fontId="0" fillId="2" borderId="5" xfId="0" applyFill="1" applyBorder="1" applyAlignment="1">
      <alignment vertical="center"/>
    </xf>
    <xf numFmtId="0" fontId="13" fillId="0" borderId="0" xfId="0" applyFont="1"/>
    <xf numFmtId="0" fontId="13" fillId="0" borderId="0" xfId="0" applyFont="1" applyAlignment="1">
      <alignment horizontal="right"/>
    </xf>
    <xf numFmtId="164" fontId="0" fillId="0" borderId="0" xfId="2" applyNumberFormat="1" applyFont="1" applyBorder="1"/>
    <xf numFmtId="0" fontId="32" fillId="0" borderId="0" xfId="0" applyFont="1" applyAlignment="1">
      <alignment vertical="top" wrapText="1"/>
    </xf>
    <xf numFmtId="0" fontId="32" fillId="0" borderId="0" xfId="0" applyFont="1" applyAlignment="1">
      <alignment horizontal="center"/>
    </xf>
    <xf numFmtId="0" fontId="13" fillId="0" borderId="12" xfId="0" applyFont="1" applyBorder="1"/>
    <xf numFmtId="0" fontId="32" fillId="0" borderId="0" xfId="0" quotePrefix="1" applyFont="1" applyAlignment="1">
      <alignment horizontal="center"/>
    </xf>
    <xf numFmtId="0" fontId="11" fillId="5" borderId="1" xfId="0" applyFont="1" applyFill="1" applyBorder="1" applyProtection="1">
      <protection locked="0"/>
    </xf>
    <xf numFmtId="14" fontId="0" fillId="5" borderId="1" xfId="0" applyNumberFormat="1" applyFill="1" applyBorder="1" applyAlignment="1" applyProtection="1">
      <alignment horizontal="left"/>
      <protection locked="0"/>
    </xf>
    <xf numFmtId="0" fontId="0" fillId="5" borderId="1" xfId="0" applyFill="1" applyBorder="1" applyProtection="1">
      <protection locked="0"/>
    </xf>
    <xf numFmtId="164" fontId="0" fillId="5" borderId="1" xfId="0" applyNumberFormat="1" applyFill="1" applyBorder="1" applyProtection="1">
      <protection locked="0"/>
    </xf>
    <xf numFmtId="0" fontId="0" fillId="5" borderId="1" xfId="0" applyFill="1" applyBorder="1" applyAlignment="1" applyProtection="1">
      <alignment horizontal="center"/>
      <protection locked="0"/>
    </xf>
    <xf numFmtId="0" fontId="4" fillId="0" borderId="4" xfId="0" applyFont="1" applyBorder="1" applyAlignment="1">
      <alignment horizontal="center" vertical="center"/>
    </xf>
    <xf numFmtId="0" fontId="13" fillId="5" borderId="4" xfId="0" applyFont="1" applyFill="1" applyBorder="1" applyAlignment="1">
      <alignment horizontal="left" vertical="top" wrapText="1"/>
    </xf>
    <xf numFmtId="164" fontId="0" fillId="4" borderId="1" xfId="2" applyNumberFormat="1" applyFont="1" applyFill="1" applyBorder="1" applyProtection="1"/>
    <xf numFmtId="164" fontId="0" fillId="4" borderId="1" xfId="2" applyNumberFormat="1" applyFont="1" applyFill="1" applyBorder="1"/>
    <xf numFmtId="9" fontId="13" fillId="4" borderId="1" xfId="3" applyFont="1" applyFill="1" applyBorder="1"/>
    <xf numFmtId="0" fontId="4" fillId="0" borderId="4" xfId="0" applyFont="1" applyBorder="1" applyAlignment="1">
      <alignment vertical="center" wrapText="1"/>
    </xf>
    <xf numFmtId="0" fontId="13" fillId="0" borderId="0" xfId="0" applyFont="1" applyAlignment="1">
      <alignment vertical="top" wrapText="1"/>
    </xf>
    <xf numFmtId="0" fontId="13" fillId="5" borderId="1" xfId="0" applyFont="1" applyFill="1" applyBorder="1" applyAlignment="1" applyProtection="1">
      <alignment horizontal="center" vertical="center"/>
      <protection locked="0"/>
    </xf>
    <xf numFmtId="0" fontId="13" fillId="0" borderId="0" xfId="0" applyFont="1" applyAlignment="1">
      <alignment vertical="center"/>
    </xf>
    <xf numFmtId="0" fontId="13" fillId="0" borderId="11" xfId="0" applyFont="1" applyBorder="1" applyAlignment="1">
      <alignment vertical="top"/>
    </xf>
    <xf numFmtId="0" fontId="21" fillId="0" borderId="11" xfId="0" applyFont="1" applyBorder="1" applyAlignment="1">
      <alignment vertical="top"/>
    </xf>
    <xf numFmtId="0" fontId="21" fillId="0" borderId="12" xfId="0" applyFont="1" applyBorder="1" applyAlignment="1">
      <alignment vertical="top"/>
    </xf>
    <xf numFmtId="0" fontId="13" fillId="0" borderId="13" xfId="0" applyFont="1" applyBorder="1" applyAlignment="1">
      <alignment vertical="top"/>
    </xf>
    <xf numFmtId="0" fontId="21" fillId="0" borderId="13" xfId="0" applyFont="1" applyBorder="1" applyAlignment="1">
      <alignment vertical="top"/>
    </xf>
    <xf numFmtId="0" fontId="13" fillId="0" borderId="12" xfId="0" applyFont="1" applyBorder="1" applyAlignment="1">
      <alignment vertical="top"/>
    </xf>
    <xf numFmtId="0" fontId="13" fillId="0" borderId="0" xfId="0" applyFont="1" applyAlignment="1">
      <alignment wrapText="1"/>
    </xf>
    <xf numFmtId="0" fontId="10" fillId="0" borderId="0" xfId="0" applyFont="1" applyAlignment="1">
      <alignment horizontal="left" wrapText="1"/>
    </xf>
    <xf numFmtId="164" fontId="13" fillId="4" borderId="1" xfId="0" applyNumberFormat="1" applyFont="1" applyFill="1" applyBorder="1" applyAlignment="1">
      <alignment horizontal="left" vertical="top" wrapText="1"/>
    </xf>
    <xf numFmtId="164" fontId="0" fillId="5" borderId="1" xfId="0" applyNumberFormat="1" applyFill="1" applyBorder="1" applyAlignment="1" applyProtection="1">
      <alignment horizontal="center"/>
      <protection locked="0"/>
    </xf>
    <xf numFmtId="0" fontId="0" fillId="0" borderId="0" xfId="0" applyAlignment="1">
      <alignment horizontal="right"/>
    </xf>
    <xf numFmtId="49" fontId="4" fillId="0" borderId="0" xfId="0" quotePrefix="1" applyNumberFormat="1" applyFont="1" applyAlignment="1">
      <alignment horizontal="center" vertical="top" wrapText="1"/>
    </xf>
    <xf numFmtId="49" fontId="4" fillId="0" borderId="0" xfId="0" quotePrefix="1" applyNumberFormat="1" applyFont="1" applyAlignment="1">
      <alignment horizontal="center" vertical="top"/>
    </xf>
    <xf numFmtId="49" fontId="4" fillId="0" borderId="0" xfId="0" applyNumberFormat="1" applyFont="1" applyAlignment="1">
      <alignment horizontal="center" vertical="top" wrapText="1"/>
    </xf>
    <xf numFmtId="49" fontId="4" fillId="0" borderId="0" xfId="0" applyNumberFormat="1" applyFont="1" applyAlignment="1">
      <alignment horizontal="center" vertical="top"/>
    </xf>
    <xf numFmtId="49" fontId="0" fillId="0" borderId="0" xfId="0" applyNumberFormat="1" applyAlignment="1">
      <alignment horizontal="center"/>
    </xf>
    <xf numFmtId="49" fontId="4" fillId="0" borderId="0" xfId="0" applyNumberFormat="1" applyFont="1" applyAlignment="1">
      <alignment horizontal="center"/>
    </xf>
    <xf numFmtId="49" fontId="4" fillId="0" borderId="0" xfId="0" quotePrefix="1" applyNumberFormat="1" applyFont="1" applyAlignment="1">
      <alignment horizontal="center"/>
    </xf>
    <xf numFmtId="0" fontId="4" fillId="0" borderId="0" xfId="0" quotePrefix="1" applyFont="1" applyAlignment="1">
      <alignment horizontal="center"/>
    </xf>
    <xf numFmtId="164" fontId="13" fillId="5" borderId="4" xfId="0" applyNumberFormat="1" applyFont="1" applyFill="1" applyBorder="1" applyAlignment="1">
      <alignment horizontal="left" vertical="top" wrapText="1"/>
    </xf>
    <xf numFmtId="0" fontId="12" fillId="0" borderId="0" xfId="0" applyFont="1" applyAlignment="1">
      <alignment horizontal="right"/>
    </xf>
    <xf numFmtId="0" fontId="4" fillId="0" borderId="0" xfId="0" applyFont="1" applyAlignment="1">
      <alignment horizontal="center" vertical="top"/>
    </xf>
    <xf numFmtId="0" fontId="24" fillId="0" borderId="0" xfId="0" applyFont="1"/>
    <xf numFmtId="164" fontId="0" fillId="0" borderId="0" xfId="0" applyNumberFormat="1" applyAlignment="1">
      <alignment horizontal="left" vertical="top" wrapText="1"/>
    </xf>
    <xf numFmtId="0" fontId="13" fillId="0" borderId="0" xfId="0" applyFont="1" applyAlignment="1">
      <alignment horizontal="left" wrapText="1"/>
    </xf>
    <xf numFmtId="0" fontId="13" fillId="0" borderId="0" xfId="0" applyFont="1" applyAlignment="1">
      <alignment horizontal="left" vertical="top" wrapText="1"/>
    </xf>
    <xf numFmtId="0" fontId="32" fillId="0" borderId="0" xfId="0" applyFont="1" applyAlignment="1">
      <alignment horizontal="left"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4" fillId="0" borderId="0" xfId="0" applyFont="1" applyAlignment="1">
      <alignment horizontal="left" indent="1"/>
    </xf>
    <xf numFmtId="0" fontId="12" fillId="0" borderId="0" xfId="0" applyFont="1" applyAlignment="1">
      <alignment horizontal="left"/>
    </xf>
    <xf numFmtId="0" fontId="33" fillId="0" borderId="8" xfId="0" applyFont="1" applyBorder="1" applyAlignment="1">
      <alignment horizontal="left" vertical="center" wrapText="1"/>
    </xf>
    <xf numFmtId="0" fontId="33" fillId="0" borderId="0" xfId="0" applyFont="1" applyAlignment="1">
      <alignment horizontal="left" vertical="center" wrapText="1"/>
    </xf>
    <xf numFmtId="0" fontId="0" fillId="0" borderId="0" xfId="0" applyAlignment="1">
      <alignment horizontal="left" wrapText="1" indent="1"/>
    </xf>
    <xf numFmtId="0" fontId="22" fillId="0" borderId="0" xfId="0" applyFont="1" applyAlignment="1">
      <alignment horizontal="left" vertical="top" wrapText="1"/>
    </xf>
    <xf numFmtId="0" fontId="9" fillId="0" borderId="0" xfId="0" applyFont="1" applyAlignment="1">
      <alignment horizont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0" xfId="0" applyAlignment="1">
      <alignment horizontal="left" vertical="top" wrapText="1" indent="1"/>
    </xf>
    <xf numFmtId="0" fontId="0" fillId="0" borderId="0" xfId="0"/>
    <xf numFmtId="0" fontId="0" fillId="0" borderId="5" xfId="0" applyBorder="1"/>
    <xf numFmtId="0" fontId="12" fillId="0" borderId="0" xfId="0" applyFont="1" applyAlignment="1">
      <alignment horizontal="left" vertical="top" wrapText="1"/>
    </xf>
    <xf numFmtId="0" fontId="7" fillId="5" borderId="19" xfId="0" applyFont="1" applyFill="1" applyBorder="1" applyAlignment="1" applyProtection="1">
      <alignment horizontal="left" vertical="top"/>
      <protection locked="0"/>
    </xf>
    <xf numFmtId="0" fontId="7" fillId="5" borderId="8" xfId="0" applyFont="1" applyFill="1" applyBorder="1" applyAlignment="1" applyProtection="1">
      <alignment horizontal="left" vertical="top"/>
      <protection locked="0"/>
    </xf>
    <xf numFmtId="0" fontId="7" fillId="5" borderId="20" xfId="0" applyFont="1" applyFill="1" applyBorder="1" applyAlignment="1" applyProtection="1">
      <alignment horizontal="left" vertical="top"/>
      <protection locked="0"/>
    </xf>
    <xf numFmtId="0" fontId="7" fillId="5" borderId="18" xfId="0" applyFont="1" applyFill="1" applyBorder="1" applyAlignment="1" applyProtection="1">
      <alignment horizontal="left" vertical="top"/>
      <protection locked="0"/>
    </xf>
    <xf numFmtId="0" fontId="7" fillId="5" borderId="0" xfId="0" applyFont="1" applyFill="1" applyAlignment="1" applyProtection="1">
      <alignment horizontal="left" vertical="top"/>
      <protection locked="0"/>
    </xf>
    <xf numFmtId="0" fontId="7" fillId="5" borderId="7" xfId="0" applyFont="1" applyFill="1" applyBorder="1" applyAlignment="1" applyProtection="1">
      <alignment horizontal="left" vertical="top"/>
      <protection locked="0"/>
    </xf>
    <xf numFmtId="0" fontId="7" fillId="5" borderId="21" xfId="0" applyFont="1" applyFill="1" applyBorder="1" applyAlignment="1" applyProtection="1">
      <alignment horizontal="left" vertical="top"/>
      <protection locked="0"/>
    </xf>
    <xf numFmtId="0" fontId="7" fillId="5" borderId="5" xfId="0" applyFont="1" applyFill="1" applyBorder="1" applyAlignment="1" applyProtection="1">
      <alignment horizontal="left" vertical="top"/>
      <protection locked="0"/>
    </xf>
    <xf numFmtId="0" fontId="7" fillId="5" borderId="22" xfId="0" applyFont="1" applyFill="1" applyBorder="1" applyAlignment="1" applyProtection="1">
      <alignment horizontal="left" vertical="top"/>
      <protection locked="0"/>
    </xf>
    <xf numFmtId="0" fontId="13" fillId="2" borderId="0" xfId="0" applyFont="1" applyFill="1" applyAlignment="1">
      <alignment horizontal="left" vertical="top" wrapText="1"/>
    </xf>
    <xf numFmtId="0" fontId="4" fillId="2" borderId="5" xfId="0" applyFont="1" applyFill="1" applyBorder="1" applyAlignment="1">
      <alignment horizontal="left" vertical="center"/>
    </xf>
    <xf numFmtId="0" fontId="13" fillId="0" borderId="0" xfId="0" applyFont="1" applyAlignment="1">
      <alignment horizontal="right" vertical="top" wrapText="1"/>
    </xf>
    <xf numFmtId="0" fontId="24" fillId="0" borderId="0" xfId="0" applyFont="1" applyAlignment="1">
      <alignment horizontal="left" vertical="top" wrapText="1"/>
    </xf>
    <xf numFmtId="0" fontId="7" fillId="5" borderId="19"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20" xfId="0" applyFont="1" applyFill="1" applyBorder="1" applyAlignment="1" applyProtection="1">
      <alignment horizontal="left"/>
      <protection locked="0"/>
    </xf>
    <xf numFmtId="0" fontId="7" fillId="5" borderId="18" xfId="0" applyFont="1" applyFill="1" applyBorder="1" applyAlignment="1" applyProtection="1">
      <alignment horizontal="left"/>
      <protection locked="0"/>
    </xf>
    <xf numFmtId="0" fontId="7" fillId="5" borderId="0" xfId="0" applyFont="1" applyFill="1" applyAlignment="1" applyProtection="1">
      <alignment horizontal="left"/>
      <protection locked="0"/>
    </xf>
    <xf numFmtId="0" fontId="7" fillId="5" borderId="7" xfId="0" applyFont="1" applyFill="1" applyBorder="1" applyAlignment="1" applyProtection="1">
      <alignment horizontal="left"/>
      <protection locked="0"/>
    </xf>
    <xf numFmtId="0" fontId="7" fillId="5" borderId="21" xfId="0" applyFont="1" applyFill="1" applyBorder="1" applyAlignment="1" applyProtection="1">
      <alignment horizontal="left"/>
      <protection locked="0"/>
    </xf>
    <xf numFmtId="0" fontId="7" fillId="5" borderId="5" xfId="0" applyFont="1" applyFill="1" applyBorder="1" applyAlignment="1" applyProtection="1">
      <alignment horizontal="left"/>
      <protection locked="0"/>
    </xf>
    <xf numFmtId="0" fontId="7" fillId="5" borderId="22" xfId="0" applyFont="1" applyFill="1" applyBorder="1" applyAlignment="1" applyProtection="1">
      <alignment horizontal="left"/>
      <protection locked="0"/>
    </xf>
    <xf numFmtId="0" fontId="17" fillId="6" borderId="0" xfId="0" applyFont="1" applyFill="1" applyAlignment="1">
      <alignment horizontal="center" vertical="center" wrapText="1"/>
    </xf>
    <xf numFmtId="0" fontId="17" fillId="6" borderId="0" xfId="0" applyFont="1" applyFill="1" applyAlignment="1">
      <alignment horizontal="center" vertical="center"/>
    </xf>
    <xf numFmtId="0" fontId="6" fillId="0" borderId="0" xfId="0" applyFont="1" applyAlignment="1">
      <alignment horizontal="center" vertical="center" wrapText="1"/>
    </xf>
    <xf numFmtId="0" fontId="25" fillId="0" borderId="0" xfId="0" applyFont="1" applyAlignment="1">
      <alignment horizontal="center" vertical="center"/>
    </xf>
    <xf numFmtId="0" fontId="0" fillId="0" borderId="0" xfId="0"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 fillId="0" borderId="0" xfId="0" applyFont="1" applyAlignment="1">
      <alignment horizontal="left" wrapText="1"/>
    </xf>
    <xf numFmtId="0" fontId="13" fillId="5" borderId="1"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20" fillId="0" borderId="0" xfId="1" applyNumberForma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34" fillId="0" borderId="0" xfId="1" applyNumberFormat="1"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13" fillId="5" borderId="1" xfId="0" applyFont="1" applyFill="1" applyBorder="1" applyAlignment="1" applyProtection="1">
      <alignment horizontal="left" vertical="top" wrapText="1"/>
      <protection locked="0"/>
    </xf>
    <xf numFmtId="0" fontId="0" fillId="0" borderId="0" xfId="0" applyAlignment="1">
      <alignment horizontal="lef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3" fillId="5" borderId="2" xfId="0" applyFont="1" applyFill="1" applyBorder="1" applyAlignment="1">
      <alignment horizontal="left" vertical="top" wrapText="1"/>
    </xf>
    <xf numFmtId="0" fontId="13" fillId="5" borderId="4" xfId="0" applyFont="1" applyFill="1" applyBorder="1" applyAlignment="1">
      <alignment horizontal="left" vertical="top" wrapText="1"/>
    </xf>
    <xf numFmtId="0" fontId="4" fillId="0" borderId="3" xfId="0" applyFont="1" applyBorder="1" applyAlignment="1">
      <alignment horizontal="center" vertical="center"/>
    </xf>
    <xf numFmtId="0" fontId="13" fillId="5" borderId="3" xfId="0" applyFont="1" applyFill="1" applyBorder="1" applyAlignment="1">
      <alignment horizontal="left" vertical="top" wrapText="1"/>
    </xf>
    <xf numFmtId="0" fontId="8" fillId="6" borderId="6" xfId="0" applyFont="1" applyFill="1" applyBorder="1" applyAlignment="1">
      <alignment horizontal="center" vertical="center" wrapText="1"/>
    </xf>
    <xf numFmtId="0" fontId="8" fillId="6" borderId="0" xfId="0" applyFont="1" applyFill="1" applyAlignment="1">
      <alignment horizontal="center" vertical="center" wrapText="1"/>
    </xf>
    <xf numFmtId="0" fontId="4" fillId="0" borderId="5" xfId="0" applyFont="1" applyBorder="1" applyAlignment="1">
      <alignment horizontal="left" vertical="top" wrapText="1"/>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19"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18"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22" xfId="0" applyFont="1" applyFill="1" applyBorder="1" applyAlignment="1">
      <alignment horizontal="left" vertical="top" wrapText="1"/>
    </xf>
    <xf numFmtId="0" fontId="0" fillId="0" borderId="0" xfId="0" applyAlignment="1">
      <alignment horizontal="left" vertical="top"/>
    </xf>
    <xf numFmtId="0" fontId="25" fillId="0" borderId="0" xfId="0" applyFont="1" applyAlignment="1">
      <alignment horizontal="center" wrapText="1"/>
    </xf>
    <xf numFmtId="0" fontId="25" fillId="0" borderId="0" xfId="0" applyFont="1" applyAlignment="1">
      <alignment horizontal="center" vertical="top" wrapText="1"/>
    </xf>
    <xf numFmtId="0" fontId="17" fillId="6" borderId="6" xfId="0" applyFont="1" applyFill="1" applyBorder="1" applyAlignment="1">
      <alignment horizontal="center" vertical="center"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32" fillId="0" borderId="0" xfId="0" applyFont="1" applyAlignment="1">
      <alignment horizontal="center"/>
    </xf>
    <xf numFmtId="0" fontId="32" fillId="0" borderId="0" xfId="0" applyFont="1" applyAlignment="1">
      <alignment horizontal="left" vertical="top" wrapText="1"/>
    </xf>
    <xf numFmtId="0" fontId="32" fillId="0" borderId="5" xfId="0" applyFont="1" applyBorder="1" applyAlignment="1">
      <alignment horizontal="left" vertical="top" wrapText="1"/>
    </xf>
  </cellXfs>
  <cellStyles count="4">
    <cellStyle name="Currency" xfId="2" builtinId="4"/>
    <cellStyle name="Hyperlink" xfId="1" builtinId="8"/>
    <cellStyle name="Normal" xfId="0" builtinId="0"/>
    <cellStyle name="Percent" xfId="3" builtinId="5"/>
  </cellStyles>
  <dxfs count="8">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E5"/>
      <color rgb="FFE4EDF8"/>
      <color rgb="FF009900"/>
      <color rgb="FF93CDDD"/>
      <color rgb="FFFFF5EB"/>
      <color rgb="FFFFE0C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xdr:row>
          <xdr:rowOff>19050</xdr:rowOff>
        </xdr:from>
        <xdr:to>
          <xdr:col>3</xdr:col>
          <xdr:colOff>9525</xdr:colOff>
          <xdr:row>20</xdr:row>
          <xdr:rowOff>238125</xdr:rowOff>
        </xdr:to>
        <xdr:sp macro="" textlink="">
          <xdr:nvSpPr>
            <xdr:cNvPr id="106498" name="Check Box 2" hidden="1">
              <a:extLst>
                <a:ext uri="{63B3BB69-23CF-44E3-9099-C40C66FF867C}">
                  <a14:compatExt spid="_x0000_s106498"/>
                </a:ext>
                <a:ext uri="{FF2B5EF4-FFF2-40B4-BE49-F238E27FC236}">
                  <a16:creationId xmlns:a16="http://schemas.microsoft.com/office/drawing/2014/main" id="{00000000-0008-0000-0100-000002A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tc.ca.gov/operations/programs-projects/streets-roads-arterials/pavement-condition-index"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E31"/>
  <sheetViews>
    <sheetView showGridLines="0" tabSelected="1" view="pageBreakPreview" zoomScaleNormal="100" zoomScaleSheetLayoutView="100" workbookViewId="0">
      <selection activeCell="D6" sqref="D6"/>
    </sheetView>
  </sheetViews>
  <sheetFormatPr defaultColWidth="9.140625" defaultRowHeight="15" x14ac:dyDescent="0.25"/>
  <cols>
    <col min="1" max="1" width="3.7109375" customWidth="1"/>
    <col min="2" max="2" width="2.5703125" bestFit="1" customWidth="1"/>
    <col min="3" max="3" width="15.42578125" customWidth="1"/>
    <col min="4" max="4" width="65.5703125" customWidth="1"/>
    <col min="5" max="5" width="2.7109375" customWidth="1"/>
  </cols>
  <sheetData>
    <row r="1" spans="2:5" ht="15" customHeight="1" x14ac:dyDescent="0.25"/>
    <row r="2" spans="2:5" ht="32.25" customHeight="1" x14ac:dyDescent="0.25">
      <c r="B2" s="115" t="s">
        <v>138</v>
      </c>
      <c r="C2" s="115"/>
      <c r="D2" s="115"/>
      <c r="E2" s="115"/>
    </row>
    <row r="3" spans="2:5" ht="15" customHeight="1" thickBot="1" x14ac:dyDescent="0.3">
      <c r="B3" s="115" t="s">
        <v>156</v>
      </c>
      <c r="C3" s="115"/>
      <c r="D3" s="115"/>
      <c r="E3" s="115"/>
    </row>
    <row r="4" spans="2:5" ht="15" customHeight="1" thickBot="1" x14ac:dyDescent="0.3">
      <c r="B4" s="116" t="s">
        <v>60</v>
      </c>
      <c r="C4" s="117"/>
      <c r="D4" s="117"/>
      <c r="E4" s="117"/>
    </row>
    <row r="5" spans="2:5" x14ac:dyDescent="0.25">
      <c r="C5" s="2"/>
    </row>
    <row r="6" spans="2:5" ht="27" customHeight="1" x14ac:dyDescent="0.3">
      <c r="C6" s="32" t="s">
        <v>48</v>
      </c>
      <c r="D6" s="66"/>
    </row>
    <row r="7" spans="2:5" x14ac:dyDescent="0.25">
      <c r="C7" s="31"/>
    </row>
    <row r="8" spans="2:5" ht="17.100000000000001" customHeight="1" x14ac:dyDescent="0.25">
      <c r="C8" s="30" t="s">
        <v>47</v>
      </c>
      <c r="D8" s="67"/>
    </row>
    <row r="10" spans="2:5" x14ac:dyDescent="0.25">
      <c r="C10" s="2" t="s">
        <v>45</v>
      </c>
    </row>
    <row r="11" spans="2:5" ht="17.100000000000001" customHeight="1" x14ac:dyDescent="0.25">
      <c r="C11" s="30" t="s">
        <v>49</v>
      </c>
      <c r="D11" s="68"/>
    </row>
    <row r="12" spans="2:5" ht="17.100000000000001" customHeight="1" x14ac:dyDescent="0.25">
      <c r="C12" s="30" t="s">
        <v>50</v>
      </c>
      <c r="D12" s="68"/>
    </row>
    <row r="13" spans="2:5" ht="17.100000000000001" customHeight="1" x14ac:dyDescent="0.25">
      <c r="C13" s="30" t="s">
        <v>51</v>
      </c>
      <c r="D13" s="68"/>
    </row>
    <row r="14" spans="2:5" ht="17.100000000000001" customHeight="1" x14ac:dyDescent="0.25">
      <c r="C14" s="30" t="s">
        <v>52</v>
      </c>
      <c r="D14" s="68"/>
    </row>
    <row r="15" spans="2:5" ht="30" customHeight="1" x14ac:dyDescent="0.25"/>
    <row r="16" spans="2:5" ht="6.75" customHeight="1" x14ac:dyDescent="0.25">
      <c r="C16" s="6"/>
      <c r="D16" s="6"/>
    </row>
    <row r="17" spans="2:5" x14ac:dyDescent="0.25">
      <c r="C17" s="2" t="s">
        <v>46</v>
      </c>
    </row>
    <row r="18" spans="2:5" ht="15" customHeight="1" x14ac:dyDescent="0.25">
      <c r="C18" s="118" t="s">
        <v>139</v>
      </c>
      <c r="D18" s="119"/>
    </row>
    <row r="19" spans="2:5" x14ac:dyDescent="0.25">
      <c r="C19" s="119"/>
      <c r="D19" s="119"/>
    </row>
    <row r="20" spans="2:5" x14ac:dyDescent="0.25">
      <c r="C20" s="119"/>
      <c r="D20" s="119"/>
    </row>
    <row r="21" spans="2:5" ht="37.5" customHeight="1" x14ac:dyDescent="0.25">
      <c r="C21" s="119"/>
      <c r="D21" s="119"/>
    </row>
    <row r="22" spans="2:5" ht="3.75" customHeight="1" x14ac:dyDescent="0.25">
      <c r="C22" s="120"/>
      <c r="D22" s="120"/>
    </row>
    <row r="23" spans="2:5" ht="30" customHeight="1" x14ac:dyDescent="0.25">
      <c r="C23" s="29"/>
      <c r="D23" s="29"/>
    </row>
    <row r="24" spans="2:5" ht="15" customHeight="1" x14ac:dyDescent="0.25">
      <c r="C24" s="114" t="s">
        <v>57</v>
      </c>
      <c r="D24" s="114"/>
    </row>
    <row r="25" spans="2:5" ht="15" customHeight="1" x14ac:dyDescent="0.25">
      <c r="C25" s="113" t="s">
        <v>140</v>
      </c>
      <c r="D25" s="113"/>
    </row>
    <row r="26" spans="2:5" x14ac:dyDescent="0.25">
      <c r="C26" s="113"/>
      <c r="D26" s="113"/>
    </row>
    <row r="27" spans="2:5" x14ac:dyDescent="0.25">
      <c r="C27" s="33"/>
      <c r="D27" s="33"/>
    </row>
    <row r="28" spans="2:5" ht="15" customHeight="1" x14ac:dyDescent="0.25">
      <c r="B28" s="34"/>
      <c r="C28" s="38" t="s">
        <v>59</v>
      </c>
      <c r="D28" s="37" t="s">
        <v>58</v>
      </c>
      <c r="E28" s="37"/>
    </row>
    <row r="29" spans="2:5" x14ac:dyDescent="0.25">
      <c r="B29" s="34"/>
      <c r="C29" s="38" t="s">
        <v>59</v>
      </c>
      <c r="D29" s="35" t="s">
        <v>81</v>
      </c>
      <c r="E29" s="36"/>
    </row>
    <row r="30" spans="2:5" x14ac:dyDescent="0.25">
      <c r="B30" s="34"/>
      <c r="C30" s="38" t="s">
        <v>59</v>
      </c>
      <c r="D30" s="35" t="s">
        <v>83</v>
      </c>
      <c r="E30" s="5"/>
    </row>
    <row r="31" spans="2:5" x14ac:dyDescent="0.25">
      <c r="B31" s="34"/>
      <c r="C31" s="38" t="s">
        <v>59</v>
      </c>
      <c r="D31" s="35" t="s">
        <v>54</v>
      </c>
      <c r="E31" s="5"/>
    </row>
  </sheetData>
  <sheetProtection sheet="1" selectLockedCells="1"/>
  <mergeCells count="6">
    <mergeCell ref="C25:D26"/>
    <mergeCell ref="C24:D24"/>
    <mergeCell ref="B2:E2"/>
    <mergeCell ref="B4:E4"/>
    <mergeCell ref="B3:E3"/>
    <mergeCell ref="C18:D22"/>
  </mergeCells>
  <printOptions horizontalCentered="1"/>
  <pageMargins left="0.2" right="0.45" top="0.5" bottom="0.5" header="0.3" footer="0.3"/>
  <pageSetup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2:L43"/>
  <sheetViews>
    <sheetView showGridLines="0" view="pageBreakPreview" zoomScaleNormal="130" zoomScaleSheetLayoutView="100" workbookViewId="0">
      <selection activeCell="E11" sqref="E11"/>
    </sheetView>
  </sheetViews>
  <sheetFormatPr defaultColWidth="9.140625" defaultRowHeight="15" x14ac:dyDescent="0.25"/>
  <cols>
    <col min="1" max="1" width="1.85546875" customWidth="1"/>
    <col min="2" max="2" width="29.140625" bestFit="1" customWidth="1"/>
    <col min="3" max="4" width="3.7109375" customWidth="1"/>
    <col min="5" max="5" width="15.28515625" customWidth="1"/>
    <col min="6" max="6" width="3.7109375" customWidth="1"/>
    <col min="7" max="7" width="15.28515625" customWidth="1"/>
    <col min="8" max="8" width="3.7109375" customWidth="1"/>
    <col min="9" max="9" width="15.28515625" customWidth="1"/>
    <col min="10" max="10" width="3.7109375" customWidth="1"/>
    <col min="11" max="11" width="15.28515625" customWidth="1"/>
    <col min="12" max="12" width="3.7109375" customWidth="1"/>
  </cols>
  <sheetData>
    <row r="2" spans="2:12" ht="30.75" customHeight="1" x14ac:dyDescent="0.25">
      <c r="B2" s="146" t="s">
        <v>138</v>
      </c>
      <c r="C2" s="147"/>
      <c r="D2" s="147"/>
      <c r="E2" s="147"/>
      <c r="F2" s="147"/>
      <c r="G2" s="147"/>
      <c r="H2" s="147"/>
      <c r="I2" s="147"/>
      <c r="J2" s="147"/>
      <c r="K2" s="147"/>
      <c r="L2" s="147"/>
    </row>
    <row r="3" spans="2:12" ht="18" customHeight="1" x14ac:dyDescent="0.25">
      <c r="B3" s="144" t="s">
        <v>84</v>
      </c>
      <c r="C3" s="145"/>
      <c r="D3" s="145"/>
      <c r="E3" s="145"/>
      <c r="F3" s="145"/>
      <c r="G3" s="145"/>
      <c r="H3" s="145"/>
      <c r="I3" s="145"/>
      <c r="J3" s="145"/>
      <c r="K3" s="145"/>
      <c r="L3" s="145"/>
    </row>
    <row r="4" spans="2:12" ht="3.95" customHeight="1" x14ac:dyDescent="0.25">
      <c r="B4" s="43"/>
    </row>
    <row r="5" spans="2:12" ht="24.75" customHeight="1" x14ac:dyDescent="0.25">
      <c r="B5" s="134" t="s">
        <v>95</v>
      </c>
      <c r="C5" s="134"/>
      <c r="D5" s="134"/>
      <c r="E5" s="134"/>
      <c r="F5" s="134"/>
      <c r="G5" s="134"/>
      <c r="H5" s="134"/>
      <c r="I5" s="134"/>
      <c r="J5" s="134"/>
      <c r="K5" s="134"/>
      <c r="L5" s="134"/>
    </row>
    <row r="6" spans="2:12" ht="3.95" customHeight="1" x14ac:dyDescent="0.25">
      <c r="B6" s="43"/>
    </row>
    <row r="7" spans="2:12" s="5" customFormat="1" ht="30" customHeight="1" x14ac:dyDescent="0.25">
      <c r="B7" s="57" t="s">
        <v>141</v>
      </c>
      <c r="C7" s="57"/>
      <c r="D7" s="57"/>
      <c r="E7" s="58"/>
      <c r="F7" s="58"/>
      <c r="G7" s="58"/>
      <c r="H7" s="58"/>
      <c r="I7" s="58"/>
      <c r="J7" s="58"/>
      <c r="K7" s="58"/>
      <c r="L7" s="58"/>
    </row>
    <row r="9" spans="2:12" ht="30" x14ac:dyDescent="0.25">
      <c r="D9" s="44"/>
      <c r="E9" s="44" t="s">
        <v>71</v>
      </c>
      <c r="F9" s="44"/>
      <c r="G9" s="44" t="s">
        <v>19</v>
      </c>
      <c r="I9" s="5"/>
      <c r="J9" s="5"/>
    </row>
    <row r="11" spans="2:12" x14ac:dyDescent="0.25">
      <c r="B11" s="45" t="s">
        <v>70</v>
      </c>
      <c r="C11" s="45"/>
      <c r="D11" s="46"/>
      <c r="E11" s="69">
        <v>0</v>
      </c>
      <c r="F11" s="46"/>
      <c r="G11" s="47">
        <f>E11</f>
        <v>0</v>
      </c>
    </row>
    <row r="12" spans="2:12" x14ac:dyDescent="0.25">
      <c r="B12" s="45"/>
      <c r="C12" s="45"/>
      <c r="D12" s="46"/>
      <c r="E12" s="46"/>
      <c r="F12" s="46"/>
      <c r="G12" s="46"/>
    </row>
    <row r="13" spans="2:12" x14ac:dyDescent="0.25">
      <c r="B13" s="45" t="s">
        <v>25</v>
      </c>
      <c r="C13" s="45"/>
      <c r="D13" s="46"/>
      <c r="E13" s="69">
        <v>0</v>
      </c>
      <c r="F13" s="46"/>
      <c r="G13" s="47">
        <f>E13</f>
        <v>0</v>
      </c>
    </row>
    <row r="14" spans="2:12" x14ac:dyDescent="0.25">
      <c r="B14" s="45" t="s">
        <v>26</v>
      </c>
      <c r="C14" s="45"/>
      <c r="D14" s="46"/>
      <c r="E14" s="69">
        <v>0</v>
      </c>
      <c r="F14" s="46"/>
      <c r="G14" s="47">
        <f>E14</f>
        <v>0</v>
      </c>
      <c r="J14" s="46"/>
    </row>
    <row r="15" spans="2:12" x14ac:dyDescent="0.25">
      <c r="B15" s="52"/>
      <c r="C15" s="45" t="s">
        <v>150</v>
      </c>
      <c r="D15" s="45"/>
      <c r="E15" s="69">
        <v>0</v>
      </c>
      <c r="F15" s="53"/>
      <c r="G15" s="47">
        <f>E15</f>
        <v>0</v>
      </c>
      <c r="J15" s="46"/>
    </row>
    <row r="16" spans="2:12" x14ac:dyDescent="0.25">
      <c r="B16" s="52"/>
      <c r="C16" s="45"/>
      <c r="D16" s="45"/>
      <c r="E16" s="46"/>
      <c r="F16" s="46"/>
      <c r="G16" s="46"/>
      <c r="J16" s="46"/>
    </row>
    <row r="17" spans="2:12" x14ac:dyDescent="0.25">
      <c r="B17" s="45" t="s">
        <v>27</v>
      </c>
      <c r="C17" s="45"/>
      <c r="D17" s="46"/>
      <c r="E17" s="69">
        <v>0</v>
      </c>
      <c r="F17" s="46"/>
      <c r="G17" s="47">
        <f>E17</f>
        <v>0</v>
      </c>
      <c r="J17" s="46"/>
    </row>
    <row r="18" spans="2:12" s="5" customFormat="1" ht="7.5" customHeight="1" x14ac:dyDescent="0.25">
      <c r="B18" s="48" t="s">
        <v>73</v>
      </c>
      <c r="C18" s="49"/>
      <c r="D18" s="50"/>
      <c r="E18" s="49" t="b">
        <f>ROUND(E17,0.05)=ROUND('LSR Table 2 Expenditures'!M32,0.05)</f>
        <v>1</v>
      </c>
      <c r="F18" s="50"/>
      <c r="G18" s="51"/>
      <c r="J18" s="51"/>
      <c r="K18"/>
      <c r="L18"/>
    </row>
    <row r="19" spans="2:12" x14ac:dyDescent="0.25">
      <c r="B19" s="45" t="s">
        <v>28</v>
      </c>
      <c r="C19" s="45"/>
      <c r="D19" s="54"/>
      <c r="E19" s="47">
        <f>E11+E13+E14+E15-E17</f>
        <v>0</v>
      </c>
      <c r="F19" s="54"/>
      <c r="G19" s="47">
        <f>G11+G13+G14+G15-G17</f>
        <v>0</v>
      </c>
      <c r="J19" s="54"/>
    </row>
    <row r="20" spans="2:12" x14ac:dyDescent="0.25">
      <c r="B20" s="55"/>
      <c r="C20" s="55"/>
      <c r="D20" s="55"/>
      <c r="E20" s="55"/>
      <c r="F20" s="55"/>
      <c r="J20" s="56"/>
      <c r="K20" s="55"/>
    </row>
    <row r="21" spans="2:12" ht="43.5" customHeight="1" x14ac:dyDescent="0.25">
      <c r="B21" s="55"/>
      <c r="C21" s="110"/>
      <c r="D21" s="149" t="s">
        <v>149</v>
      </c>
      <c r="E21" s="150"/>
      <c r="F21" s="150"/>
      <c r="G21" s="150"/>
      <c r="H21" s="150"/>
      <c r="I21" s="150"/>
      <c r="J21" s="150"/>
      <c r="K21" s="150"/>
      <c r="L21" s="151"/>
    </row>
    <row r="22" spans="2:12" x14ac:dyDescent="0.25">
      <c r="B22" s="55"/>
      <c r="C22" s="110"/>
      <c r="D22" s="55"/>
      <c r="E22" s="111"/>
      <c r="F22" s="111"/>
      <c r="G22" s="111"/>
      <c r="H22" s="111"/>
      <c r="I22" s="111"/>
      <c r="J22" s="111"/>
      <c r="K22" s="111"/>
      <c r="L22" s="112"/>
    </row>
    <row r="23" spans="2:12" x14ac:dyDescent="0.25">
      <c r="B23" s="100" t="s">
        <v>72</v>
      </c>
      <c r="C23" s="55"/>
      <c r="D23" s="135"/>
      <c r="E23" s="136"/>
      <c r="F23" s="136"/>
      <c r="G23" s="136"/>
      <c r="H23" s="136"/>
      <c r="I23" s="136"/>
      <c r="J23" s="136"/>
      <c r="K23" s="137"/>
    </row>
    <row r="24" spans="2:12" x14ac:dyDescent="0.25">
      <c r="B24" s="55"/>
      <c r="C24" s="55"/>
      <c r="D24" s="138"/>
      <c r="E24" s="139"/>
      <c r="F24" s="139"/>
      <c r="G24" s="139"/>
      <c r="H24" s="139"/>
      <c r="I24" s="139"/>
      <c r="J24" s="139"/>
      <c r="K24" s="140"/>
    </row>
    <row r="25" spans="2:12" x14ac:dyDescent="0.25">
      <c r="B25" s="55"/>
      <c r="C25" s="55"/>
      <c r="D25" s="141"/>
      <c r="E25" s="142"/>
      <c r="F25" s="142"/>
      <c r="G25" s="142"/>
      <c r="H25" s="142"/>
      <c r="I25" s="142"/>
      <c r="J25" s="142"/>
      <c r="K25" s="143"/>
    </row>
    <row r="26" spans="2:12" x14ac:dyDescent="0.25">
      <c r="B26" s="55"/>
      <c r="C26" s="55"/>
      <c r="D26" s="55"/>
      <c r="E26" s="55"/>
      <c r="F26" s="55"/>
      <c r="G26" s="55"/>
      <c r="H26" s="55"/>
      <c r="I26" s="56"/>
      <c r="J26" s="56"/>
      <c r="K26" s="55"/>
    </row>
    <row r="28" spans="2:12" ht="27.75" customHeight="1" x14ac:dyDescent="0.25">
      <c r="B28" s="132" t="s">
        <v>142</v>
      </c>
      <c r="C28" s="132"/>
      <c r="D28" s="132"/>
      <c r="E28" s="132"/>
      <c r="F28" s="132"/>
      <c r="G28" s="132"/>
      <c r="H28" s="132"/>
      <c r="I28" s="132"/>
      <c r="J28" s="132"/>
      <c r="K28" s="132"/>
      <c r="L28" s="132"/>
    </row>
    <row r="29" spans="2:12" ht="81.75" customHeight="1" x14ac:dyDescent="0.25">
      <c r="B29" s="131" t="s">
        <v>143</v>
      </c>
      <c r="C29" s="131"/>
      <c r="D29" s="131"/>
      <c r="E29" s="131"/>
      <c r="F29" s="131"/>
      <c r="G29" s="131"/>
      <c r="H29" s="131"/>
      <c r="I29" s="131"/>
      <c r="J29" s="131"/>
      <c r="K29" s="131"/>
      <c r="L29" s="131"/>
    </row>
    <row r="30" spans="2:12" x14ac:dyDescent="0.25">
      <c r="B30" s="133" t="s">
        <v>133</v>
      </c>
      <c r="C30" s="133"/>
      <c r="D30" s="133"/>
      <c r="E30" s="133"/>
      <c r="F30" s="133"/>
      <c r="G30" s="133"/>
      <c r="H30" s="133"/>
      <c r="I30" s="133"/>
      <c r="J30" s="133"/>
      <c r="K30" s="133"/>
      <c r="L30" s="105"/>
    </row>
    <row r="31" spans="2:12" ht="51" customHeight="1" x14ac:dyDescent="0.25">
      <c r="B31" s="29"/>
      <c r="C31" s="29"/>
      <c r="D31" s="29"/>
      <c r="E31" s="106" t="s">
        <v>125</v>
      </c>
      <c r="F31" s="106"/>
      <c r="G31" s="106" t="s">
        <v>132</v>
      </c>
      <c r="H31" s="106"/>
      <c r="I31" s="106" t="s">
        <v>126</v>
      </c>
      <c r="J31" s="104"/>
      <c r="K31" s="106" t="s">
        <v>131</v>
      </c>
      <c r="L31" s="29"/>
    </row>
    <row r="32" spans="2:12" x14ac:dyDescent="0.25">
      <c r="B32" s="29"/>
      <c r="C32" s="29"/>
      <c r="D32" s="29"/>
      <c r="E32" s="107" t="s">
        <v>127</v>
      </c>
      <c r="F32" s="107"/>
      <c r="G32" s="107" t="s">
        <v>128</v>
      </c>
      <c r="H32" s="107"/>
      <c r="I32" s="107" t="s">
        <v>129</v>
      </c>
      <c r="J32" s="108"/>
      <c r="K32" s="108" t="s">
        <v>130</v>
      </c>
      <c r="L32" s="29"/>
    </row>
    <row r="33" spans="2:12" x14ac:dyDescent="0.25">
      <c r="B33" s="41" t="s">
        <v>144</v>
      </c>
      <c r="C33" s="29"/>
      <c r="D33" s="29"/>
      <c r="E33" s="47">
        <f>G13</f>
        <v>0</v>
      </c>
      <c r="F33" s="29"/>
      <c r="G33" s="47">
        <f>E33*4</f>
        <v>0</v>
      </c>
      <c r="H33" s="29"/>
      <c r="I33" s="47">
        <f>G19</f>
        <v>0</v>
      </c>
      <c r="J33" s="29"/>
      <c r="K33" s="47">
        <f>I33-G33</f>
        <v>0</v>
      </c>
      <c r="L33" s="29"/>
    </row>
    <row r="34" spans="2:12" x14ac:dyDescent="0.25">
      <c r="B34" s="29"/>
      <c r="C34" s="29"/>
      <c r="D34" s="29"/>
      <c r="E34" s="29"/>
      <c r="F34" s="29"/>
      <c r="G34" s="29"/>
      <c r="H34" s="29"/>
      <c r="I34" s="29"/>
      <c r="J34" s="29"/>
      <c r="K34" s="103"/>
      <c r="L34" s="29"/>
    </row>
    <row r="35" spans="2:12" ht="13.5" customHeight="1" x14ac:dyDescent="0.25">
      <c r="B35" s="29"/>
      <c r="C35" s="29"/>
      <c r="D35" s="29"/>
      <c r="E35" s="29"/>
      <c r="F35" s="29"/>
      <c r="G35" s="29"/>
      <c r="H35" s="29"/>
      <c r="I35" s="29"/>
      <c r="J35" s="29"/>
      <c r="K35" s="29"/>
      <c r="L35" s="29"/>
    </row>
    <row r="36" spans="2:12" ht="8.25" customHeight="1" x14ac:dyDescent="0.25">
      <c r="B36" s="33"/>
      <c r="C36" s="33"/>
      <c r="D36" s="33"/>
      <c r="E36" s="33"/>
      <c r="F36" s="33"/>
      <c r="G36" s="33"/>
      <c r="H36" s="33"/>
      <c r="I36" s="33"/>
      <c r="J36" s="33"/>
      <c r="K36" s="33"/>
    </row>
    <row r="37" spans="2:12" ht="29.25" customHeight="1" x14ac:dyDescent="0.25">
      <c r="B37" s="148" t="s">
        <v>137</v>
      </c>
      <c r="C37" s="148"/>
      <c r="D37" s="148"/>
      <c r="E37" s="148"/>
      <c r="F37" s="148"/>
      <c r="G37" s="148"/>
      <c r="H37" s="148"/>
      <c r="I37" s="148"/>
      <c r="J37" s="148"/>
      <c r="K37" s="148"/>
    </row>
    <row r="38" spans="2:12" x14ac:dyDescent="0.25">
      <c r="B38" s="33"/>
      <c r="C38" s="121" t="s">
        <v>136</v>
      </c>
      <c r="D38" s="121"/>
      <c r="E38" s="121"/>
      <c r="F38" s="121"/>
      <c r="G38" s="121"/>
      <c r="H38" s="121"/>
      <c r="I38" s="121"/>
      <c r="J38" s="121"/>
    </row>
    <row r="39" spans="2:12" x14ac:dyDescent="0.25">
      <c r="C39" s="109" t="s">
        <v>134</v>
      </c>
    </row>
    <row r="40" spans="2:12" x14ac:dyDescent="0.25">
      <c r="C40" s="109" t="s">
        <v>135</v>
      </c>
    </row>
    <row r="41" spans="2:12" x14ac:dyDescent="0.25">
      <c r="C41" s="122"/>
      <c r="D41" s="123"/>
      <c r="E41" s="123"/>
      <c r="F41" s="123"/>
      <c r="G41" s="123"/>
      <c r="H41" s="123"/>
      <c r="I41" s="123"/>
      <c r="J41" s="123"/>
      <c r="K41" s="124"/>
    </row>
    <row r="42" spans="2:12" x14ac:dyDescent="0.25">
      <c r="C42" s="125"/>
      <c r="D42" s="126"/>
      <c r="E42" s="126"/>
      <c r="F42" s="126"/>
      <c r="G42" s="126"/>
      <c r="H42" s="126"/>
      <c r="I42" s="126"/>
      <c r="J42" s="126"/>
      <c r="K42" s="127"/>
    </row>
    <row r="43" spans="2:12" ht="333.75" customHeight="1" x14ac:dyDescent="0.25">
      <c r="C43" s="128"/>
      <c r="D43" s="129"/>
      <c r="E43" s="129"/>
      <c r="F43" s="129"/>
      <c r="G43" s="129"/>
      <c r="H43" s="129"/>
      <c r="I43" s="129"/>
      <c r="J43" s="129"/>
      <c r="K43" s="130"/>
    </row>
  </sheetData>
  <sheetProtection sheet="1" selectLockedCells="1"/>
  <mergeCells count="11">
    <mergeCell ref="B5:L5"/>
    <mergeCell ref="D23:K25"/>
    <mergeCell ref="B3:L3"/>
    <mergeCell ref="B2:L2"/>
    <mergeCell ref="B37:K37"/>
    <mergeCell ref="D21:L21"/>
    <mergeCell ref="C38:J38"/>
    <mergeCell ref="C41:K43"/>
    <mergeCell ref="B29:L29"/>
    <mergeCell ref="B28:L28"/>
    <mergeCell ref="B30:K30"/>
  </mergeCells>
  <conditionalFormatting sqref="E18">
    <cfRule type="containsText" dxfId="7" priority="13" operator="containsText" text="false">
      <formula>NOT(ISERROR(SEARCH("false",E18)))</formula>
    </cfRule>
    <cfRule type="containsText" dxfId="6" priority="14" operator="containsText" text="true">
      <formula>NOT(ISERROR(SEARCH("true",E18)))</formula>
    </cfRule>
  </conditionalFormatting>
  <printOptions horizontalCentered="1"/>
  <pageMargins left="0.2" right="0.45" top="0.5" bottom="0.5" header="0.3" footer="0.3"/>
  <pageSetup scale="88" fitToHeight="0" orientation="portrait" r:id="rId1"/>
  <rowBreaks count="2" manualBreakCount="2">
    <brk id="27" min="1" max="11" man="1"/>
    <brk id="43"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98" r:id="rId4" name="Check Box 2">
              <controlPr defaultSize="0" autoFill="0" autoLine="0" autoPict="0">
                <anchor moveWithCells="1">
                  <from>
                    <xdr:col>2</xdr:col>
                    <xdr:colOff>19050</xdr:colOff>
                    <xdr:row>20</xdr:row>
                    <xdr:rowOff>19050</xdr:rowOff>
                  </from>
                  <to>
                    <xdr:col>3</xdr:col>
                    <xdr:colOff>9525</xdr:colOff>
                    <xdr:row>20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66"/>
  <sheetViews>
    <sheetView showGridLines="0" view="pageBreakPreview" zoomScaleNormal="145" zoomScaleSheetLayoutView="100" workbookViewId="0">
      <selection activeCell="M13" sqref="M13"/>
    </sheetView>
  </sheetViews>
  <sheetFormatPr defaultColWidth="9.140625" defaultRowHeight="15" x14ac:dyDescent="0.25"/>
  <cols>
    <col min="1" max="1" width="3.28515625" customWidth="1"/>
    <col min="2" max="2" width="4" style="95" customWidth="1"/>
    <col min="3" max="3" width="14.7109375" customWidth="1"/>
    <col min="4" max="4" width="12" customWidth="1"/>
    <col min="5" max="5" width="17.140625" customWidth="1"/>
    <col min="6" max="6" width="1.7109375" customWidth="1"/>
    <col min="7" max="7" width="15.7109375" customWidth="1"/>
    <col min="8" max="8" width="2.140625" customWidth="1"/>
    <col min="9" max="9" width="23.42578125" customWidth="1"/>
    <col min="10" max="10" width="23.85546875" customWidth="1"/>
    <col min="11" max="11" width="2.5703125" customWidth="1"/>
  </cols>
  <sheetData>
    <row r="1" spans="2:14" ht="15" customHeight="1" x14ac:dyDescent="0.25"/>
    <row r="2" spans="2:14" ht="15" customHeight="1" x14ac:dyDescent="0.25">
      <c r="B2" s="115" t="s">
        <v>80</v>
      </c>
      <c r="C2" s="115"/>
      <c r="D2" s="115"/>
      <c r="E2" s="115"/>
      <c r="F2" s="115"/>
      <c r="G2" s="115"/>
      <c r="H2" s="115"/>
      <c r="I2" s="115"/>
      <c r="J2" s="115"/>
    </row>
    <row r="3" spans="2:14" ht="15" customHeight="1" x14ac:dyDescent="0.25">
      <c r="B3" s="115" t="s">
        <v>157</v>
      </c>
      <c r="C3" s="115"/>
      <c r="D3" s="115"/>
      <c r="E3" s="115"/>
      <c r="F3" s="115"/>
      <c r="G3" s="115"/>
      <c r="H3" s="115"/>
      <c r="I3" s="115"/>
      <c r="J3" s="115"/>
    </row>
    <row r="4" spans="2:14" ht="20.100000000000001" customHeight="1" x14ac:dyDescent="0.25">
      <c r="B4" s="167" t="s">
        <v>53</v>
      </c>
      <c r="C4" s="168"/>
      <c r="D4" s="168"/>
      <c r="E4" s="168"/>
      <c r="F4" s="168"/>
      <c r="G4" s="168"/>
      <c r="H4" s="168"/>
      <c r="I4" s="168"/>
      <c r="J4" s="168"/>
    </row>
    <row r="5" spans="2:14" x14ac:dyDescent="0.25">
      <c r="C5" s="40"/>
      <c r="D5" s="40"/>
      <c r="E5" s="40"/>
      <c r="F5" s="40"/>
      <c r="G5" s="40"/>
      <c r="H5" s="40"/>
      <c r="I5" s="40"/>
    </row>
    <row r="6" spans="2:14" ht="15" customHeight="1" x14ac:dyDescent="0.25">
      <c r="B6" s="91" t="s">
        <v>105</v>
      </c>
      <c r="C6" s="154" t="s">
        <v>158</v>
      </c>
      <c r="D6" s="154"/>
      <c r="E6" s="154"/>
      <c r="F6" s="154"/>
      <c r="G6" s="154"/>
      <c r="H6" s="154"/>
      <c r="I6" s="39" t="s">
        <v>79</v>
      </c>
      <c r="J6" s="70"/>
    </row>
    <row r="7" spans="2:14" ht="15" customHeight="1" x14ac:dyDescent="0.25">
      <c r="B7" s="93"/>
      <c r="C7" s="134" t="s">
        <v>122</v>
      </c>
      <c r="D7" s="134"/>
      <c r="E7" s="134"/>
      <c r="F7" s="134"/>
      <c r="G7" s="157" t="s">
        <v>120</v>
      </c>
      <c r="H7" s="158"/>
      <c r="I7" s="158"/>
      <c r="J7" s="158"/>
    </row>
    <row r="8" spans="2:14" x14ac:dyDescent="0.25">
      <c r="B8" s="93"/>
      <c r="C8" s="155"/>
      <c r="D8" s="156"/>
      <c r="E8" s="156"/>
      <c r="F8" s="156"/>
      <c r="G8" s="156"/>
      <c r="H8" s="41"/>
      <c r="J8" s="7"/>
    </row>
    <row r="9" spans="2:14" ht="32.25" customHeight="1" x14ac:dyDescent="0.25">
      <c r="B9" s="93" t="s">
        <v>115</v>
      </c>
      <c r="C9" s="169" t="s">
        <v>123</v>
      </c>
      <c r="D9" s="169"/>
      <c r="E9" s="169"/>
      <c r="F9" s="169"/>
      <c r="G9" s="169"/>
      <c r="H9" s="169"/>
      <c r="I9" s="169"/>
      <c r="J9" s="169"/>
    </row>
    <row r="10" spans="2:14" ht="45" customHeight="1" x14ac:dyDescent="0.25">
      <c r="B10" s="93"/>
      <c r="C10" s="159"/>
      <c r="D10" s="159"/>
      <c r="E10" s="159"/>
      <c r="F10" s="159"/>
      <c r="G10" s="159"/>
      <c r="H10" s="159"/>
      <c r="I10" s="159"/>
      <c r="J10" s="159"/>
      <c r="N10" t="s">
        <v>63</v>
      </c>
    </row>
    <row r="12" spans="2:14" ht="48" customHeight="1" x14ac:dyDescent="0.25">
      <c r="B12" s="91" t="s">
        <v>106</v>
      </c>
      <c r="C12" s="169" t="s">
        <v>124</v>
      </c>
      <c r="D12" s="169"/>
      <c r="E12" s="169"/>
      <c r="F12" s="169"/>
      <c r="G12" s="169"/>
      <c r="H12" s="169"/>
      <c r="I12" s="169"/>
      <c r="J12" s="169"/>
    </row>
    <row r="13" spans="2:14" ht="75" customHeight="1" x14ac:dyDescent="0.25">
      <c r="C13" s="159"/>
      <c r="D13" s="159"/>
      <c r="E13" s="159"/>
      <c r="F13" s="159"/>
      <c r="G13" s="159"/>
      <c r="H13" s="159"/>
      <c r="I13" s="159"/>
      <c r="J13" s="159"/>
    </row>
    <row r="15" spans="2:14" x14ac:dyDescent="0.25">
      <c r="B15" s="92" t="s">
        <v>102</v>
      </c>
      <c r="C15" s="2" t="s">
        <v>107</v>
      </c>
      <c r="J15" s="16"/>
    </row>
    <row r="16" spans="2:14" x14ac:dyDescent="0.25">
      <c r="B16" s="92"/>
      <c r="C16" s="102" t="s">
        <v>108</v>
      </c>
      <c r="J16" s="16"/>
    </row>
    <row r="17" spans="1:10" x14ac:dyDescent="0.25">
      <c r="B17" s="92"/>
      <c r="C17" s="2"/>
      <c r="G17" s="1" t="s">
        <v>104</v>
      </c>
      <c r="J17" s="16"/>
    </row>
    <row r="18" spans="1:10" x14ac:dyDescent="0.25">
      <c r="A18" s="2"/>
      <c r="B18" s="96"/>
      <c r="C18" s="45"/>
      <c r="D18" s="90" t="s">
        <v>147</v>
      </c>
      <c r="E18" s="88">
        <f>'All Table 1 RevExpend'!E19</f>
        <v>0</v>
      </c>
      <c r="F18" s="2"/>
      <c r="G18" s="89">
        <v>0</v>
      </c>
    </row>
    <row r="19" spans="1:10" s="2" customFormat="1" x14ac:dyDescent="0.25">
      <c r="B19" s="96"/>
      <c r="D19" s="45" t="s">
        <v>19</v>
      </c>
      <c r="E19" s="88">
        <f>E18</f>
        <v>0</v>
      </c>
      <c r="G19" s="88">
        <f>G18</f>
        <v>0</v>
      </c>
    </row>
    <row r="20" spans="1:10" s="2" customFormat="1" x14ac:dyDescent="0.25">
      <c r="B20" s="96"/>
    </row>
    <row r="21" spans="1:10" s="2" customFormat="1" x14ac:dyDescent="0.25">
      <c r="B21" s="101" t="s">
        <v>103</v>
      </c>
      <c r="C21" s="2" t="s">
        <v>109</v>
      </c>
    </row>
    <row r="22" spans="1:10" ht="57" customHeight="1" x14ac:dyDescent="0.25">
      <c r="B22" s="94"/>
      <c r="C22" s="159"/>
      <c r="D22" s="159"/>
      <c r="E22" s="159"/>
      <c r="F22" s="159"/>
      <c r="G22" s="159"/>
      <c r="H22" s="159"/>
      <c r="I22" s="159"/>
      <c r="J22" s="159"/>
    </row>
    <row r="24" spans="1:10" ht="20.25" customHeight="1" x14ac:dyDescent="0.25">
      <c r="B24" s="92" t="s">
        <v>101</v>
      </c>
      <c r="C24" s="154" t="s">
        <v>94</v>
      </c>
      <c r="D24" s="160"/>
      <c r="E24" s="160"/>
      <c r="F24" s="160"/>
      <c r="G24" s="160"/>
      <c r="H24" s="160"/>
      <c r="I24" s="160"/>
      <c r="J24" s="160"/>
    </row>
    <row r="25" spans="1:10" x14ac:dyDescent="0.25">
      <c r="C25" s="161" t="s">
        <v>91</v>
      </c>
      <c r="D25" s="162"/>
      <c r="E25" s="161" t="s">
        <v>89</v>
      </c>
      <c r="F25" s="165"/>
      <c r="G25" s="165"/>
      <c r="H25" s="162"/>
      <c r="I25" s="76" t="s">
        <v>96</v>
      </c>
      <c r="J25" s="71" t="s">
        <v>90</v>
      </c>
    </row>
    <row r="26" spans="1:10" ht="23.1" customHeight="1" x14ac:dyDescent="0.25">
      <c r="C26" s="163"/>
      <c r="D26" s="164"/>
      <c r="E26" s="163"/>
      <c r="F26" s="166"/>
      <c r="G26" s="166"/>
      <c r="H26" s="164"/>
      <c r="I26" s="99">
        <v>0</v>
      </c>
      <c r="J26" s="72"/>
    </row>
    <row r="27" spans="1:10" ht="23.1" customHeight="1" x14ac:dyDescent="0.25">
      <c r="C27" s="163"/>
      <c r="D27" s="164"/>
      <c r="E27" s="163"/>
      <c r="F27" s="166"/>
      <c r="G27" s="166"/>
      <c r="H27" s="164"/>
      <c r="I27" s="99">
        <v>0</v>
      </c>
      <c r="J27" s="72"/>
    </row>
    <row r="28" spans="1:10" ht="23.1" customHeight="1" x14ac:dyDescent="0.25">
      <c r="C28" s="163"/>
      <c r="D28" s="164"/>
      <c r="E28" s="163"/>
      <c r="F28" s="166"/>
      <c r="G28" s="166"/>
      <c r="H28" s="164"/>
      <c r="I28" s="99">
        <v>0</v>
      </c>
      <c r="J28" s="72"/>
    </row>
    <row r="29" spans="1:10" ht="23.1" customHeight="1" x14ac:dyDescent="0.25">
      <c r="C29" s="163"/>
      <c r="D29" s="164"/>
      <c r="E29" s="163"/>
      <c r="F29" s="166"/>
      <c r="G29" s="166"/>
      <c r="H29" s="164"/>
      <c r="I29" s="99">
        <v>0</v>
      </c>
      <c r="J29" s="72"/>
    </row>
    <row r="30" spans="1:10" ht="23.1" customHeight="1" x14ac:dyDescent="0.25">
      <c r="C30" s="163"/>
      <c r="D30" s="164"/>
      <c r="E30" s="163"/>
      <c r="F30" s="166"/>
      <c r="G30" s="166"/>
      <c r="H30" s="164"/>
      <c r="I30" s="99">
        <v>0</v>
      </c>
      <c r="J30" s="72"/>
    </row>
    <row r="31" spans="1:10" ht="23.1" customHeight="1" x14ac:dyDescent="0.25">
      <c r="C31" s="163"/>
      <c r="D31" s="164"/>
      <c r="E31" s="163"/>
      <c r="F31" s="166"/>
      <c r="G31" s="166"/>
      <c r="H31" s="164"/>
      <c r="I31" s="99">
        <v>0</v>
      </c>
      <c r="J31" s="72"/>
    </row>
    <row r="32" spans="1:10" ht="23.1" customHeight="1" x14ac:dyDescent="0.25">
      <c r="C32" s="163"/>
      <c r="D32" s="164"/>
      <c r="E32" s="163"/>
      <c r="F32" s="166"/>
      <c r="G32" s="166"/>
      <c r="H32" s="164"/>
      <c r="I32" s="99">
        <v>0</v>
      </c>
      <c r="J32" s="72"/>
    </row>
    <row r="33" spans="2:10" ht="23.1" customHeight="1" x14ac:dyDescent="0.25">
      <c r="C33" s="163"/>
      <c r="D33" s="164"/>
      <c r="E33" s="163"/>
      <c r="F33" s="166"/>
      <c r="G33" s="166"/>
      <c r="H33" s="164"/>
      <c r="I33" s="99">
        <v>0</v>
      </c>
      <c r="J33" s="72"/>
    </row>
    <row r="35" spans="2:10" x14ac:dyDescent="0.25">
      <c r="B35" s="98" t="s">
        <v>29</v>
      </c>
      <c r="C35" s="2" t="s">
        <v>100</v>
      </c>
      <c r="I35" s="170"/>
      <c r="J35" s="171"/>
    </row>
    <row r="37" spans="2:10" x14ac:dyDescent="0.25">
      <c r="B37" s="97" t="s">
        <v>30</v>
      </c>
      <c r="C37" s="2" t="s">
        <v>69</v>
      </c>
    </row>
    <row r="38" spans="2:10" ht="48.75" customHeight="1" x14ac:dyDescent="0.25">
      <c r="D38" s="8" t="s">
        <v>148</v>
      </c>
      <c r="E38" s="8"/>
      <c r="G38" s="16" t="s">
        <v>110</v>
      </c>
      <c r="I38" s="152" t="s">
        <v>77</v>
      </c>
      <c r="J38" s="152"/>
    </row>
    <row r="39" spans="2:10" x14ac:dyDescent="0.25">
      <c r="C39" s="42" t="s">
        <v>67</v>
      </c>
      <c r="D39" s="78"/>
      <c r="E39" s="8"/>
      <c r="F39" s="79"/>
      <c r="G39" s="78"/>
      <c r="H39" s="79"/>
      <c r="I39" s="153"/>
      <c r="J39" s="153"/>
    </row>
    <row r="40" spans="2:10" x14ac:dyDescent="0.25">
      <c r="C40" s="42" t="s">
        <v>68</v>
      </c>
      <c r="D40" s="78"/>
      <c r="E40" s="8"/>
      <c r="F40" s="79"/>
      <c r="G40" s="78"/>
      <c r="H40" s="79"/>
      <c r="I40" s="153"/>
      <c r="J40" s="153"/>
    </row>
    <row r="41" spans="2:10" x14ac:dyDescent="0.25">
      <c r="C41" s="42" t="s">
        <v>65</v>
      </c>
      <c r="D41" s="78"/>
      <c r="E41" s="8"/>
      <c r="F41" s="79"/>
      <c r="G41" s="78"/>
      <c r="H41" s="79"/>
      <c r="I41" s="153"/>
      <c r="J41" s="153"/>
    </row>
    <row r="62" spans="5:10" hidden="1" x14ac:dyDescent="0.25"/>
    <row r="63" spans="5:10" hidden="1" x14ac:dyDescent="0.25">
      <c r="E63" t="s">
        <v>55</v>
      </c>
      <c r="I63" t="s">
        <v>16</v>
      </c>
      <c r="J63" t="s">
        <v>92</v>
      </c>
    </row>
    <row r="64" spans="5:10" hidden="1" x14ac:dyDescent="0.25">
      <c r="E64" t="s">
        <v>56</v>
      </c>
      <c r="I64" t="s">
        <v>17</v>
      </c>
      <c r="J64" t="s">
        <v>93</v>
      </c>
    </row>
    <row r="65" spans="5:5" hidden="1" x14ac:dyDescent="0.25">
      <c r="E65" t="s">
        <v>62</v>
      </c>
    </row>
    <row r="66" spans="5:5" hidden="1" x14ac:dyDescent="0.25"/>
  </sheetData>
  <sheetProtection selectLockedCells="1"/>
  <mergeCells count="36">
    <mergeCell ref="I35:J35"/>
    <mergeCell ref="E32:H32"/>
    <mergeCell ref="E33:H33"/>
    <mergeCell ref="E27:H27"/>
    <mergeCell ref="E28:H28"/>
    <mergeCell ref="E29:H29"/>
    <mergeCell ref="E30:H30"/>
    <mergeCell ref="E31:H31"/>
    <mergeCell ref="C33:D33"/>
    <mergeCell ref="C29:D29"/>
    <mergeCell ref="C30:D30"/>
    <mergeCell ref="C31:D31"/>
    <mergeCell ref="C32:D32"/>
    <mergeCell ref="B2:J2"/>
    <mergeCell ref="B3:J3"/>
    <mergeCell ref="B4:J4"/>
    <mergeCell ref="C9:J9"/>
    <mergeCell ref="C22:J22"/>
    <mergeCell ref="C13:J13"/>
    <mergeCell ref="C12:J12"/>
    <mergeCell ref="I38:J38"/>
    <mergeCell ref="I39:J39"/>
    <mergeCell ref="I40:J40"/>
    <mergeCell ref="I41:J41"/>
    <mergeCell ref="C6:H6"/>
    <mergeCell ref="C8:G8"/>
    <mergeCell ref="C7:F7"/>
    <mergeCell ref="G7:J7"/>
    <mergeCell ref="C10:J10"/>
    <mergeCell ref="C24:J24"/>
    <mergeCell ref="C25:D25"/>
    <mergeCell ref="C26:D26"/>
    <mergeCell ref="C27:D27"/>
    <mergeCell ref="C28:D28"/>
    <mergeCell ref="E25:H25"/>
    <mergeCell ref="E26:H26"/>
  </mergeCells>
  <dataValidations count="2">
    <dataValidation type="list" allowBlank="1" showInputMessage="1" sqref="I35 G39:G41 D39:D41" xr:uid="{00000000-0002-0000-0400-000000000000}">
      <formula1>$I$63:$I$64</formula1>
    </dataValidation>
    <dataValidation type="list" allowBlank="1" showInputMessage="1" showErrorMessage="1" sqref="J26:J33" xr:uid="{00000000-0002-0000-0400-000001000000}">
      <formula1>$J$63:$J$64</formula1>
    </dataValidation>
  </dataValidations>
  <hyperlinks>
    <hyperlink ref="G7" r:id="rId1" xr:uid="{E65D43DC-BFEE-4954-8C0B-B540931767E7}"/>
  </hyperlinks>
  <printOptions horizontalCentered="1"/>
  <pageMargins left="0.2" right="0.45" top="0.5" bottom="0.5" header="0.3" footer="0.3"/>
  <pageSetup scale="85" fitToHeight="0" orientation="portrait" r:id="rId2"/>
  <rowBreaks count="1" manualBreakCount="1">
    <brk id="33"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M71"/>
  <sheetViews>
    <sheetView showGridLines="0" view="pageBreakPreview" zoomScale="70" zoomScaleNormal="80" zoomScaleSheetLayoutView="70" workbookViewId="0">
      <selection activeCell="F13" sqref="F13"/>
    </sheetView>
  </sheetViews>
  <sheetFormatPr defaultColWidth="9.140625" defaultRowHeight="15" x14ac:dyDescent="0.25"/>
  <cols>
    <col min="1" max="1" width="4.85546875" customWidth="1"/>
    <col min="2" max="2" width="4.5703125" bestFit="1" customWidth="1"/>
    <col min="3" max="3" width="17.28515625" customWidth="1"/>
    <col min="4" max="5" width="18.140625" customWidth="1"/>
    <col min="6" max="6" width="42.5703125" customWidth="1"/>
    <col min="7" max="7" width="29.7109375" customWidth="1"/>
    <col min="8" max="8" width="13.7109375" customWidth="1"/>
    <col min="9" max="9" width="12.140625" style="7" customWidth="1"/>
    <col min="10" max="10" width="29.28515625" customWidth="1"/>
    <col min="11" max="12" width="25.85546875" customWidth="1"/>
    <col min="13" max="13" width="16.7109375" bestFit="1" customWidth="1"/>
    <col min="14" max="14" width="1.140625" customWidth="1"/>
  </cols>
  <sheetData>
    <row r="1" spans="2:13" ht="15" customHeight="1" x14ac:dyDescent="0.25"/>
    <row r="2" spans="2:13" ht="15" customHeight="1" x14ac:dyDescent="0.3">
      <c r="B2" s="182" t="s">
        <v>64</v>
      </c>
      <c r="C2" s="182"/>
      <c r="D2" s="182"/>
      <c r="E2" s="182"/>
      <c r="F2" s="182"/>
      <c r="G2" s="182"/>
      <c r="H2" s="182"/>
      <c r="I2" s="182"/>
      <c r="J2" s="182"/>
      <c r="K2" s="182"/>
      <c r="L2" s="182"/>
      <c r="M2" s="182"/>
    </row>
    <row r="3" spans="2:13" ht="18.75" x14ac:dyDescent="0.25">
      <c r="B3" s="183" t="s">
        <v>157</v>
      </c>
      <c r="C3" s="183"/>
      <c r="D3" s="183"/>
      <c r="E3" s="183"/>
      <c r="F3" s="183"/>
      <c r="G3" s="183"/>
      <c r="H3" s="183"/>
      <c r="I3" s="183"/>
      <c r="J3" s="183"/>
      <c r="K3" s="183"/>
      <c r="L3" s="183"/>
      <c r="M3" s="183"/>
    </row>
    <row r="4" spans="2:13" ht="18.75" x14ac:dyDescent="0.25">
      <c r="B4" s="184" t="s">
        <v>61</v>
      </c>
      <c r="C4" s="144"/>
      <c r="D4" s="144"/>
      <c r="E4" s="144"/>
      <c r="F4" s="144"/>
      <c r="G4" s="144"/>
      <c r="H4" s="144"/>
      <c r="I4" s="144"/>
      <c r="J4" s="144"/>
      <c r="K4" s="144"/>
      <c r="L4" s="144"/>
      <c r="M4" s="144"/>
    </row>
    <row r="5" spans="2:13" ht="42" customHeight="1" x14ac:dyDescent="0.25">
      <c r="B5" s="185" t="s">
        <v>145</v>
      </c>
      <c r="C5" s="186"/>
      <c r="D5" s="186"/>
      <c r="E5" s="186"/>
      <c r="F5" s="186"/>
      <c r="G5" s="186"/>
      <c r="H5" s="186"/>
      <c r="I5" s="186"/>
      <c r="J5" s="186"/>
      <c r="K5" s="186"/>
      <c r="L5" s="186"/>
      <c r="M5" s="186"/>
    </row>
    <row r="6" spans="2:13" ht="63.75" thickBot="1" x14ac:dyDescent="0.3">
      <c r="B6" s="26" t="s">
        <v>35</v>
      </c>
      <c r="C6" s="3" t="s">
        <v>43</v>
      </c>
      <c r="D6" s="3" t="s">
        <v>42</v>
      </c>
      <c r="E6" s="3" t="s">
        <v>78</v>
      </c>
      <c r="F6" s="26" t="s">
        <v>0</v>
      </c>
      <c r="G6" s="27" t="s">
        <v>41</v>
      </c>
      <c r="H6" s="28" t="s">
        <v>159</v>
      </c>
      <c r="I6" s="4" t="s">
        <v>44</v>
      </c>
      <c r="J6" s="28" t="s">
        <v>82</v>
      </c>
      <c r="K6" s="28" t="s">
        <v>121</v>
      </c>
      <c r="L6" s="28" t="s">
        <v>155</v>
      </c>
      <c r="M6" s="26" t="s">
        <v>146</v>
      </c>
    </row>
    <row r="7" spans="2:13" x14ac:dyDescent="0.25">
      <c r="B7" s="17">
        <v>1</v>
      </c>
      <c r="C7" s="80"/>
      <c r="D7" s="80"/>
      <c r="E7" s="80"/>
      <c r="F7" s="18"/>
      <c r="G7" s="18"/>
      <c r="H7" s="19"/>
      <c r="I7" s="13"/>
      <c r="J7" s="81"/>
      <c r="K7" s="18"/>
      <c r="L7" s="18"/>
      <c r="M7" s="20">
        <v>0</v>
      </c>
    </row>
    <row r="8" spans="2:13" x14ac:dyDescent="0.25">
      <c r="B8" s="10">
        <v>2</v>
      </c>
      <c r="C8" s="85"/>
      <c r="D8" s="85"/>
      <c r="E8" s="85"/>
      <c r="F8" s="13"/>
      <c r="G8" s="13"/>
      <c r="H8" s="14"/>
      <c r="J8" s="82"/>
      <c r="K8" s="18"/>
      <c r="L8" s="18"/>
      <c r="M8" s="15">
        <v>0</v>
      </c>
    </row>
    <row r="9" spans="2:13" x14ac:dyDescent="0.25">
      <c r="B9" s="10">
        <v>3</v>
      </c>
      <c r="C9" s="85"/>
      <c r="D9" s="85"/>
      <c r="E9" s="85"/>
      <c r="F9" s="13"/>
      <c r="G9" s="13"/>
      <c r="H9" s="14"/>
      <c r="I9" s="13"/>
      <c r="J9" s="82"/>
      <c r="K9" s="18"/>
      <c r="L9" s="18"/>
      <c r="M9" s="15">
        <v>0</v>
      </c>
    </row>
    <row r="10" spans="2:13" x14ac:dyDescent="0.25">
      <c r="B10" s="10">
        <v>4</v>
      </c>
      <c r="C10" s="85"/>
      <c r="D10" s="85"/>
      <c r="E10" s="85"/>
      <c r="F10" s="13"/>
      <c r="G10" s="13"/>
      <c r="H10" s="14"/>
      <c r="I10" s="13"/>
      <c r="J10" s="82"/>
      <c r="K10" s="18"/>
      <c r="L10" s="18"/>
      <c r="M10" s="15">
        <v>0</v>
      </c>
    </row>
    <row r="11" spans="2:13" x14ac:dyDescent="0.25">
      <c r="B11" s="10">
        <v>5</v>
      </c>
      <c r="C11" s="85"/>
      <c r="D11" s="85"/>
      <c r="E11" s="85"/>
      <c r="F11" s="13"/>
      <c r="G11" s="13"/>
      <c r="H11" s="14"/>
      <c r="I11" s="13"/>
      <c r="J11" s="82"/>
      <c r="K11" s="18"/>
      <c r="L11" s="18"/>
      <c r="M11" s="15">
        <v>0</v>
      </c>
    </row>
    <row r="12" spans="2:13" x14ac:dyDescent="0.25">
      <c r="B12" s="10">
        <v>6</v>
      </c>
      <c r="C12" s="85"/>
      <c r="D12" s="85"/>
      <c r="E12" s="85"/>
      <c r="F12" s="13"/>
      <c r="G12" s="13"/>
      <c r="H12" s="14"/>
      <c r="I12" s="13"/>
      <c r="J12" s="82"/>
      <c r="K12" s="18"/>
      <c r="L12" s="18"/>
      <c r="M12" s="15">
        <v>0</v>
      </c>
    </row>
    <row r="13" spans="2:13" x14ac:dyDescent="0.25">
      <c r="B13" s="10">
        <v>7</v>
      </c>
      <c r="C13" s="85"/>
      <c r="D13" s="85"/>
      <c r="E13" s="85"/>
      <c r="F13" s="13"/>
      <c r="G13" s="13"/>
      <c r="H13" s="14"/>
      <c r="I13" s="13"/>
      <c r="J13" s="82"/>
      <c r="K13" s="18"/>
      <c r="L13" s="18"/>
      <c r="M13" s="15">
        <v>0</v>
      </c>
    </row>
    <row r="14" spans="2:13" x14ac:dyDescent="0.25">
      <c r="B14" s="10">
        <v>8</v>
      </c>
      <c r="C14" s="85"/>
      <c r="D14" s="85"/>
      <c r="E14" s="85"/>
      <c r="F14" s="13"/>
      <c r="G14" s="13"/>
      <c r="H14" s="14"/>
      <c r="I14" s="13"/>
      <c r="J14" s="82"/>
      <c r="K14" s="18"/>
      <c r="L14" s="18"/>
      <c r="M14" s="15">
        <v>0</v>
      </c>
    </row>
    <row r="15" spans="2:13" x14ac:dyDescent="0.25">
      <c r="B15" s="10">
        <v>9</v>
      </c>
      <c r="C15" s="85"/>
      <c r="D15" s="85"/>
      <c r="E15" s="85"/>
      <c r="F15" s="13"/>
      <c r="G15" s="13"/>
      <c r="H15" s="14"/>
      <c r="I15" s="13"/>
      <c r="J15" s="82"/>
      <c r="K15" s="18"/>
      <c r="L15" s="18"/>
      <c r="M15" s="15">
        <v>0</v>
      </c>
    </row>
    <row r="16" spans="2:13" x14ac:dyDescent="0.25">
      <c r="B16" s="10">
        <v>10</v>
      </c>
      <c r="C16" s="85"/>
      <c r="D16" s="85"/>
      <c r="E16" s="85"/>
      <c r="F16" s="13"/>
      <c r="G16" s="13"/>
      <c r="H16" s="14"/>
      <c r="I16" s="13"/>
      <c r="J16" s="82"/>
      <c r="K16" s="18"/>
      <c r="L16" s="18"/>
      <c r="M16" s="15">
        <v>0</v>
      </c>
    </row>
    <row r="17" spans="2:13" x14ac:dyDescent="0.25">
      <c r="B17" s="10">
        <v>11</v>
      </c>
      <c r="C17" s="85"/>
      <c r="D17" s="85"/>
      <c r="E17" s="85"/>
      <c r="F17" s="13"/>
      <c r="G17" s="13"/>
      <c r="H17" s="14"/>
      <c r="I17" s="13"/>
      <c r="J17" s="82"/>
      <c r="K17" s="18"/>
      <c r="L17" s="18"/>
      <c r="M17" s="15">
        <v>0</v>
      </c>
    </row>
    <row r="18" spans="2:13" x14ac:dyDescent="0.25">
      <c r="B18" s="10">
        <v>12</v>
      </c>
      <c r="C18" s="85"/>
      <c r="D18" s="85"/>
      <c r="E18" s="85"/>
      <c r="F18" s="13"/>
      <c r="G18" s="13"/>
      <c r="H18" s="14"/>
      <c r="I18" s="13"/>
      <c r="J18" s="82"/>
      <c r="K18" s="18"/>
      <c r="L18" s="18"/>
      <c r="M18" s="15">
        <v>0</v>
      </c>
    </row>
    <row r="19" spans="2:13" x14ac:dyDescent="0.25">
      <c r="B19" s="10">
        <v>13</v>
      </c>
      <c r="C19" s="85"/>
      <c r="D19" s="85"/>
      <c r="E19" s="85"/>
      <c r="F19" s="13"/>
      <c r="G19" s="13"/>
      <c r="H19" s="14"/>
      <c r="I19" s="13"/>
      <c r="J19" s="82"/>
      <c r="K19" s="18"/>
      <c r="L19" s="18"/>
      <c r="M19" s="15">
        <v>0</v>
      </c>
    </row>
    <row r="20" spans="2:13" x14ac:dyDescent="0.25">
      <c r="B20" s="10">
        <v>14</v>
      </c>
      <c r="C20" s="85"/>
      <c r="D20" s="85"/>
      <c r="E20" s="85"/>
      <c r="F20" s="13"/>
      <c r="G20" s="13"/>
      <c r="H20" s="14"/>
      <c r="I20" s="13"/>
      <c r="J20" s="82"/>
      <c r="K20" s="18"/>
      <c r="L20" s="18"/>
      <c r="M20" s="15">
        <v>0</v>
      </c>
    </row>
    <row r="21" spans="2:13" x14ac:dyDescent="0.25">
      <c r="B21" s="10">
        <v>15</v>
      </c>
      <c r="C21" s="85"/>
      <c r="D21" s="85"/>
      <c r="E21" s="85"/>
      <c r="F21" s="13"/>
      <c r="G21" s="13"/>
      <c r="H21" s="14"/>
      <c r="I21" s="13"/>
      <c r="J21" s="82"/>
      <c r="K21" s="18"/>
      <c r="L21" s="18"/>
      <c r="M21" s="15">
        <v>0</v>
      </c>
    </row>
    <row r="22" spans="2:13" x14ac:dyDescent="0.25">
      <c r="B22" s="10">
        <v>16</v>
      </c>
      <c r="C22" s="85"/>
      <c r="D22" s="85"/>
      <c r="E22" s="85"/>
      <c r="F22" s="13"/>
      <c r="G22" s="13"/>
      <c r="H22" s="14"/>
      <c r="I22" s="13"/>
      <c r="J22" s="82"/>
      <c r="K22" s="18"/>
      <c r="L22" s="18"/>
      <c r="M22" s="15">
        <v>0</v>
      </c>
    </row>
    <row r="23" spans="2:13" x14ac:dyDescent="0.25">
      <c r="B23" s="10">
        <v>17</v>
      </c>
      <c r="C23" s="85"/>
      <c r="D23" s="85"/>
      <c r="E23" s="85"/>
      <c r="F23" s="13"/>
      <c r="G23" s="13"/>
      <c r="H23" s="14"/>
      <c r="I23" s="13"/>
      <c r="J23" s="82"/>
      <c r="K23" s="18"/>
      <c r="L23" s="18"/>
      <c r="M23" s="15">
        <v>0</v>
      </c>
    </row>
    <row r="24" spans="2:13" x14ac:dyDescent="0.25">
      <c r="B24" s="10">
        <v>18</v>
      </c>
      <c r="C24" s="85"/>
      <c r="D24" s="85"/>
      <c r="E24" s="85"/>
      <c r="F24" s="13"/>
      <c r="G24" s="13"/>
      <c r="H24" s="14"/>
      <c r="I24" s="13"/>
      <c r="J24" s="82"/>
      <c r="K24" s="18"/>
      <c r="L24" s="18"/>
      <c r="M24" s="15">
        <v>0</v>
      </c>
    </row>
    <row r="25" spans="2:13" x14ac:dyDescent="0.25">
      <c r="B25" s="10">
        <v>19</v>
      </c>
      <c r="C25" s="85"/>
      <c r="D25" s="85"/>
      <c r="E25" s="85"/>
      <c r="F25" s="13"/>
      <c r="G25" s="13"/>
      <c r="H25" s="14"/>
      <c r="I25" s="13"/>
      <c r="J25" s="82"/>
      <c r="K25" s="18"/>
      <c r="L25" s="18"/>
      <c r="M25" s="15">
        <v>0</v>
      </c>
    </row>
    <row r="26" spans="2:13" x14ac:dyDescent="0.25">
      <c r="B26" s="10">
        <v>20</v>
      </c>
      <c r="C26" s="85"/>
      <c r="D26" s="85"/>
      <c r="E26" s="85"/>
      <c r="F26" s="13"/>
      <c r="G26" s="13"/>
      <c r="H26" s="14"/>
      <c r="I26" s="13"/>
      <c r="J26" s="82"/>
      <c r="K26" s="18"/>
      <c r="L26" s="18"/>
      <c r="M26" s="15">
        <v>0</v>
      </c>
    </row>
    <row r="27" spans="2:13" x14ac:dyDescent="0.25">
      <c r="B27" s="10">
        <v>21</v>
      </c>
      <c r="C27" s="85"/>
      <c r="D27" s="85"/>
      <c r="E27" s="85"/>
      <c r="F27" s="13"/>
      <c r="G27" s="13"/>
      <c r="H27" s="14"/>
      <c r="I27" s="13"/>
      <c r="J27" s="82"/>
      <c r="K27" s="18"/>
      <c r="L27" s="18"/>
      <c r="M27" s="15">
        <v>0</v>
      </c>
    </row>
    <row r="28" spans="2:13" x14ac:dyDescent="0.25">
      <c r="B28" s="10">
        <v>22</v>
      </c>
      <c r="C28" s="85"/>
      <c r="D28" s="85"/>
      <c r="E28" s="85"/>
      <c r="F28" s="13"/>
      <c r="G28" s="13"/>
      <c r="H28" s="14"/>
      <c r="I28" s="13"/>
      <c r="J28" s="82"/>
      <c r="K28" s="18"/>
      <c r="L28" s="18"/>
      <c r="M28" s="15">
        <v>0</v>
      </c>
    </row>
    <row r="29" spans="2:13" x14ac:dyDescent="0.25">
      <c r="B29" s="10">
        <v>23</v>
      </c>
      <c r="C29" s="85"/>
      <c r="D29" s="85"/>
      <c r="E29" s="85"/>
      <c r="F29" s="13"/>
      <c r="G29" s="13"/>
      <c r="H29" s="14"/>
      <c r="I29" s="13"/>
      <c r="J29" s="82"/>
      <c r="K29" s="18"/>
      <c r="L29" s="18"/>
      <c r="M29" s="15">
        <v>0</v>
      </c>
    </row>
    <row r="30" spans="2:13" x14ac:dyDescent="0.25">
      <c r="B30" s="10">
        <v>24</v>
      </c>
      <c r="C30" s="85"/>
      <c r="D30" s="85"/>
      <c r="E30" s="85"/>
      <c r="F30" s="13"/>
      <c r="G30" s="13"/>
      <c r="H30" s="14"/>
      <c r="I30" s="13"/>
      <c r="J30" s="82"/>
      <c r="K30" s="18"/>
      <c r="L30" s="18"/>
      <c r="M30" s="15">
        <v>0</v>
      </c>
    </row>
    <row r="31" spans="2:13" ht="15.75" thickBot="1" x14ac:dyDescent="0.3">
      <c r="B31" s="22">
        <v>25</v>
      </c>
      <c r="C31" s="83"/>
      <c r="D31" s="83"/>
      <c r="E31" s="83"/>
      <c r="F31" s="23"/>
      <c r="G31" s="23"/>
      <c r="H31" s="24"/>
      <c r="I31" s="23"/>
      <c r="J31" s="84"/>
      <c r="K31" s="23"/>
      <c r="L31" s="23"/>
      <c r="M31" s="25">
        <v>0</v>
      </c>
    </row>
    <row r="32" spans="2:13" x14ac:dyDescent="0.25">
      <c r="C32" s="187"/>
      <c r="D32" s="187"/>
      <c r="E32" s="75" t="e">
        <f>E33/(E33+E34)</f>
        <v>#DIV/0!</v>
      </c>
      <c r="J32" s="8" t="s">
        <v>23</v>
      </c>
      <c r="K32" s="8"/>
      <c r="L32" s="8"/>
      <c r="M32" s="21">
        <f>SUM(M7:M31)</f>
        <v>0</v>
      </c>
    </row>
    <row r="33" spans="2:13" x14ac:dyDescent="0.25">
      <c r="C33" s="60" t="s">
        <v>88</v>
      </c>
      <c r="D33" s="59" t="s">
        <v>85</v>
      </c>
      <c r="E33" s="73">
        <f>SUMIF(E7:E31,"*Capital*",M7:M31)</f>
        <v>0</v>
      </c>
      <c r="G33" s="59"/>
      <c r="H33" s="59"/>
      <c r="I33" s="86"/>
      <c r="J33" s="63" t="s">
        <v>33</v>
      </c>
      <c r="K33" s="63"/>
      <c r="L33" s="63"/>
      <c r="M33" s="64" t="b">
        <f>ROUND(M32,0.05)=ROUND('All Table 1 RevExpend'!E17,0.05)</f>
        <v>1</v>
      </c>
    </row>
    <row r="34" spans="2:13" ht="15" customHeight="1" x14ac:dyDescent="0.25">
      <c r="C34" s="60" t="s">
        <v>86</v>
      </c>
      <c r="D34" s="59" t="s">
        <v>87</v>
      </c>
      <c r="E34" s="74">
        <f>SUMIF(E6:E30,"*Administrative*",M6:M30)</f>
        <v>0</v>
      </c>
      <c r="G34" s="59"/>
      <c r="H34" s="59"/>
      <c r="I34" s="86"/>
      <c r="J34" s="59"/>
      <c r="K34" s="59"/>
      <c r="L34" s="59"/>
      <c r="M34" s="59"/>
    </row>
    <row r="35" spans="2:13" ht="15.75" customHeight="1" x14ac:dyDescent="0.25">
      <c r="C35" s="60"/>
      <c r="D35" s="59"/>
      <c r="E35" s="61"/>
      <c r="G35" s="59"/>
      <c r="H35" s="59"/>
      <c r="I35" s="86"/>
      <c r="J35" s="59"/>
      <c r="K35" s="59"/>
      <c r="L35" s="59"/>
      <c r="M35" s="59"/>
    </row>
    <row r="36" spans="2:13" ht="14.25" customHeight="1" x14ac:dyDescent="0.25">
      <c r="B36" s="65"/>
      <c r="C36" s="188" t="s">
        <v>154</v>
      </c>
      <c r="D36" s="188"/>
      <c r="E36" s="188"/>
      <c r="F36" s="188"/>
      <c r="I36"/>
    </row>
    <row r="37" spans="2:13" ht="15" customHeight="1" x14ac:dyDescent="0.25">
      <c r="C37" s="189"/>
      <c r="D37" s="189"/>
      <c r="E37" s="189"/>
      <c r="F37" s="189"/>
      <c r="I37"/>
    </row>
    <row r="38" spans="2:13" x14ac:dyDescent="0.25">
      <c r="C38" s="172"/>
      <c r="D38" s="173"/>
      <c r="E38" s="173"/>
      <c r="F38" s="174"/>
      <c r="I38"/>
    </row>
    <row r="39" spans="2:13" ht="15" customHeight="1" x14ac:dyDescent="0.25">
      <c r="C39" s="175"/>
      <c r="D39" s="176"/>
      <c r="E39" s="176"/>
      <c r="F39" s="177"/>
      <c r="I39"/>
    </row>
    <row r="40" spans="2:13" x14ac:dyDescent="0.25">
      <c r="C40" s="175"/>
      <c r="D40" s="176"/>
      <c r="E40" s="176"/>
      <c r="F40" s="177"/>
      <c r="I40"/>
    </row>
    <row r="41" spans="2:13" x14ac:dyDescent="0.25">
      <c r="C41" s="175"/>
      <c r="D41" s="176"/>
      <c r="E41" s="176"/>
      <c r="F41" s="177"/>
      <c r="I41"/>
    </row>
    <row r="42" spans="2:13" x14ac:dyDescent="0.25">
      <c r="C42" s="178"/>
      <c r="D42" s="179"/>
      <c r="E42" s="179"/>
      <c r="F42" s="180"/>
      <c r="I42"/>
    </row>
    <row r="43" spans="2:13" x14ac:dyDescent="0.25">
      <c r="C43" s="77"/>
      <c r="D43" s="77"/>
      <c r="E43" s="77"/>
      <c r="I43"/>
    </row>
    <row r="44" spans="2:13" x14ac:dyDescent="0.25">
      <c r="C44" s="77"/>
      <c r="D44" s="77"/>
      <c r="E44" s="77"/>
      <c r="I44"/>
    </row>
    <row r="45" spans="2:13" x14ac:dyDescent="0.25">
      <c r="I45"/>
    </row>
    <row r="46" spans="2:13" x14ac:dyDescent="0.25">
      <c r="G46" s="59"/>
      <c r="H46" s="59"/>
      <c r="I46" s="86"/>
      <c r="J46" s="59"/>
      <c r="K46" s="59"/>
      <c r="L46" s="59"/>
      <c r="M46" s="59"/>
    </row>
    <row r="47" spans="2:13" x14ac:dyDescent="0.25">
      <c r="C47" s="62"/>
      <c r="D47" s="62"/>
      <c r="E47" s="62"/>
    </row>
    <row r="48" spans="2:13" ht="15" customHeight="1" x14ac:dyDescent="0.25">
      <c r="C48" s="62"/>
      <c r="D48" s="62"/>
      <c r="E48" s="62"/>
    </row>
    <row r="49" spans="2:12" ht="15" customHeight="1" x14ac:dyDescent="0.25">
      <c r="C49" s="62"/>
      <c r="D49" s="62"/>
      <c r="E49" s="62"/>
      <c r="H49" s="2"/>
    </row>
    <row r="50" spans="2:12" x14ac:dyDescent="0.25">
      <c r="C50" s="62"/>
      <c r="D50" s="62"/>
      <c r="E50" s="62"/>
      <c r="I50" s="16"/>
    </row>
    <row r="51" spans="2:12" ht="15" customHeight="1" x14ac:dyDescent="0.25">
      <c r="B51" s="2"/>
      <c r="C51" s="2" t="s">
        <v>24</v>
      </c>
      <c r="D51" s="2" t="s">
        <v>31</v>
      </c>
      <c r="E51" s="2" t="s">
        <v>74</v>
      </c>
      <c r="I51" s="16" t="s">
        <v>34</v>
      </c>
      <c r="K51" s="2" t="s">
        <v>119</v>
      </c>
      <c r="L51" s="2" t="s">
        <v>119</v>
      </c>
    </row>
    <row r="52" spans="2:12" ht="15" customHeight="1" x14ac:dyDescent="0.25">
      <c r="B52" s="9"/>
      <c r="C52" s="11" t="s">
        <v>99</v>
      </c>
      <c r="D52" s="11" t="s">
        <v>12</v>
      </c>
      <c r="E52" s="11" t="s">
        <v>75</v>
      </c>
      <c r="F52" s="9"/>
      <c r="I52" s="87" t="s">
        <v>1</v>
      </c>
      <c r="K52" s="12" t="s">
        <v>116</v>
      </c>
      <c r="L52" s="12" t="s">
        <v>151</v>
      </c>
    </row>
    <row r="53" spans="2:12" ht="15" customHeight="1" x14ac:dyDescent="0.25">
      <c r="B53" s="9"/>
      <c r="C53" s="11" t="s">
        <v>2</v>
      </c>
      <c r="D53" s="11" t="s">
        <v>113</v>
      </c>
      <c r="E53" s="11" t="s">
        <v>76</v>
      </c>
      <c r="F53" s="9"/>
      <c r="I53" s="87" t="s">
        <v>3</v>
      </c>
      <c r="K53" s="12" t="s">
        <v>117</v>
      </c>
      <c r="L53" s="12" t="s">
        <v>153</v>
      </c>
    </row>
    <row r="54" spans="2:12" ht="15" customHeight="1" x14ac:dyDescent="0.25">
      <c r="B54" s="9"/>
      <c r="C54" s="11" t="s">
        <v>20</v>
      </c>
      <c r="D54" s="11" t="s">
        <v>18</v>
      </c>
      <c r="E54" s="11"/>
      <c r="F54" s="9"/>
      <c r="I54" s="87" t="s">
        <v>5</v>
      </c>
      <c r="K54" s="12" t="s">
        <v>118</v>
      </c>
      <c r="L54" s="12" t="s">
        <v>152</v>
      </c>
    </row>
    <row r="55" spans="2:12" ht="15" customHeight="1" x14ac:dyDescent="0.25">
      <c r="B55" s="9"/>
      <c r="C55" s="11" t="s">
        <v>21</v>
      </c>
      <c r="D55" s="11" t="s">
        <v>11</v>
      </c>
      <c r="E55" s="11"/>
      <c r="F55" s="9"/>
      <c r="I55" s="87" t="s">
        <v>7</v>
      </c>
    </row>
    <row r="56" spans="2:12" ht="36.75" x14ac:dyDescent="0.25">
      <c r="B56" s="9"/>
      <c r="C56" s="11" t="s">
        <v>22</v>
      </c>
      <c r="D56" s="11" t="s">
        <v>111</v>
      </c>
      <c r="E56" s="11"/>
      <c r="F56" s="9"/>
      <c r="I56" s="87" t="s">
        <v>38</v>
      </c>
    </row>
    <row r="57" spans="2:12" ht="36.75" x14ac:dyDescent="0.25">
      <c r="B57" s="9"/>
      <c r="C57" s="11" t="s">
        <v>4</v>
      </c>
      <c r="D57" s="11" t="s">
        <v>114</v>
      </c>
      <c r="E57" s="11"/>
      <c r="F57" s="9"/>
      <c r="I57" s="87" t="s">
        <v>39</v>
      </c>
    </row>
    <row r="58" spans="2:12" ht="24.75" x14ac:dyDescent="0.25">
      <c r="B58" s="9"/>
      <c r="C58" s="11" t="s">
        <v>6</v>
      </c>
      <c r="D58" s="11" t="s">
        <v>112</v>
      </c>
      <c r="E58" s="11"/>
      <c r="F58" s="9"/>
      <c r="I58" s="87" t="s">
        <v>40</v>
      </c>
    </row>
    <row r="59" spans="2:12" x14ac:dyDescent="0.25">
      <c r="B59" s="9"/>
      <c r="C59" s="11" t="s">
        <v>97</v>
      </c>
      <c r="D59" s="11" t="s">
        <v>13</v>
      </c>
      <c r="E59" s="11"/>
      <c r="F59" s="9"/>
      <c r="I59" s="87" t="s">
        <v>9</v>
      </c>
    </row>
    <row r="60" spans="2:12" x14ac:dyDescent="0.25">
      <c r="B60" s="9"/>
      <c r="C60" s="11" t="s">
        <v>8</v>
      </c>
      <c r="D60" s="11" t="s">
        <v>65</v>
      </c>
      <c r="E60" s="11"/>
      <c r="F60" s="9"/>
      <c r="I60" s="87" t="s">
        <v>14</v>
      </c>
    </row>
    <row r="61" spans="2:12" x14ac:dyDescent="0.25">
      <c r="B61" s="9"/>
      <c r="C61" s="9"/>
      <c r="D61" s="11" t="s">
        <v>14</v>
      </c>
      <c r="E61" s="11"/>
      <c r="F61" s="9"/>
      <c r="I61" s="87" t="s">
        <v>36</v>
      </c>
    </row>
    <row r="62" spans="2:12" ht="24.75" x14ac:dyDescent="0.25">
      <c r="B62" s="9"/>
      <c r="C62" s="9"/>
      <c r="D62" s="11" t="s">
        <v>10</v>
      </c>
      <c r="E62" s="11"/>
      <c r="F62" s="9"/>
      <c r="I62" s="87" t="s">
        <v>37</v>
      </c>
    </row>
    <row r="63" spans="2:12" x14ac:dyDescent="0.25">
      <c r="B63" s="9"/>
      <c r="C63" s="9"/>
      <c r="D63" s="11" t="s">
        <v>66</v>
      </c>
      <c r="E63" s="11"/>
      <c r="F63" s="9"/>
      <c r="I63" s="87" t="s">
        <v>98</v>
      </c>
    </row>
    <row r="64" spans="2:12" x14ac:dyDescent="0.25">
      <c r="B64" s="9"/>
      <c r="C64" s="9"/>
      <c r="D64" s="11" t="s">
        <v>32</v>
      </c>
      <c r="E64" s="11"/>
      <c r="F64" s="9"/>
    </row>
    <row r="65" spans="2:13" x14ac:dyDescent="0.25">
      <c r="B65" s="9"/>
      <c r="C65" s="9"/>
      <c r="D65" s="11" t="s">
        <v>15</v>
      </c>
      <c r="E65" s="11"/>
      <c r="F65" s="9"/>
    </row>
    <row r="66" spans="2:13" x14ac:dyDescent="0.25">
      <c r="B66" s="9"/>
      <c r="C66" s="9"/>
      <c r="D66" s="9" t="s">
        <v>8</v>
      </c>
      <c r="E66" s="9"/>
      <c r="F66" s="9"/>
    </row>
    <row r="67" spans="2:13" x14ac:dyDescent="0.25">
      <c r="B67" s="9"/>
      <c r="C67" s="9"/>
      <c r="D67" s="9"/>
      <c r="E67" s="9"/>
      <c r="F67" s="9"/>
      <c r="H67" s="181"/>
      <c r="I67" s="181"/>
      <c r="J67" s="181"/>
      <c r="K67" s="181"/>
      <c r="L67" s="181"/>
      <c r="M67" s="181"/>
    </row>
    <row r="68" spans="2:13" x14ac:dyDescent="0.25">
      <c r="H68" s="181"/>
      <c r="I68" s="181"/>
      <c r="J68" s="181"/>
      <c r="K68" s="181"/>
      <c r="L68" s="181"/>
      <c r="M68" s="181"/>
    </row>
    <row r="69" spans="2:13" x14ac:dyDescent="0.25">
      <c r="H69" s="181"/>
      <c r="I69" s="181"/>
      <c r="J69" s="181"/>
      <c r="K69" s="181"/>
      <c r="L69" s="181"/>
      <c r="M69" s="181"/>
    </row>
    <row r="70" spans="2:13" x14ac:dyDescent="0.25">
      <c r="H70" s="181"/>
      <c r="I70" s="181"/>
      <c r="J70" s="181"/>
      <c r="K70" s="181"/>
      <c r="L70" s="181"/>
      <c r="M70" s="181"/>
    </row>
    <row r="71" spans="2:13" x14ac:dyDescent="0.25">
      <c r="H71" s="181"/>
      <c r="I71" s="181"/>
      <c r="J71" s="181"/>
      <c r="K71" s="181"/>
      <c r="L71" s="181"/>
      <c r="M71" s="181"/>
    </row>
  </sheetData>
  <mergeCells count="8">
    <mergeCell ref="C38:F42"/>
    <mergeCell ref="H67:M71"/>
    <mergeCell ref="B2:M2"/>
    <mergeCell ref="B3:M3"/>
    <mergeCell ref="B4:M4"/>
    <mergeCell ref="B5:M5"/>
    <mergeCell ref="C32:D32"/>
    <mergeCell ref="C36:F37"/>
  </mergeCells>
  <conditionalFormatting sqref="M33">
    <cfRule type="containsText" dxfId="5" priority="10" operator="containsText" text="false">
      <formula>NOT(ISERROR(SEARCH("false",M33)))</formula>
    </cfRule>
    <cfRule type="containsText" dxfId="4" priority="11" operator="containsText" text="true">
      <formula>NOT(ISERROR(SEARCH("true",M33)))</formula>
    </cfRule>
    <cfRule type="containsText" dxfId="3" priority="14" operator="containsText" text="False">
      <formula>NOT(ISERROR(SEARCH("False",M33)))</formula>
    </cfRule>
    <cfRule type="containsText" dxfId="2" priority="15" operator="containsText" text="true">
      <formula>NOT(ISERROR(SEARCH("true",M33)))</formula>
    </cfRule>
    <cfRule type="containsText" dxfId="1" priority="16" operator="containsText" text="true">
      <formula>NOT(ISERROR(SEARCH("true",M33)))</formula>
    </cfRule>
    <cfRule type="containsText" dxfId="0" priority="17" operator="containsText" text="FALSE">
      <formula>NOT(ISERROR(SEARCH("FALSE",M33)))</formula>
    </cfRule>
  </conditionalFormatting>
  <dataValidations count="6">
    <dataValidation type="list" allowBlank="1" showInputMessage="1" showErrorMessage="1" sqref="C7:C31" xr:uid="{00000000-0002-0000-0500-000001000000}">
      <formula1>$C$52:$C$60</formula1>
    </dataValidation>
    <dataValidation type="list" allowBlank="1" showInputMessage="1" showErrorMessage="1" sqref="D7:D31" xr:uid="{00000000-0002-0000-0500-000003000000}">
      <formula1>$D$52:$D$66</formula1>
    </dataValidation>
    <dataValidation type="list" allowBlank="1" showInputMessage="1" showErrorMessage="1" sqref="E7:E31" xr:uid="{00000000-0002-0000-0500-000004000000}">
      <formula1>$E$52:$E$53</formula1>
    </dataValidation>
    <dataValidation type="list" allowBlank="1" showInputMessage="1" showErrorMessage="1" sqref="K7:K31" xr:uid="{A2E414F6-681D-4D89-B029-710F82BCA103}">
      <formula1>$K$52:$K$54</formula1>
    </dataValidation>
    <dataValidation type="list" allowBlank="1" showInputMessage="1" showErrorMessage="1" sqref="L7:L31" xr:uid="{265D6D1C-354A-4516-99D5-A0126B9FB4E3}">
      <formula1>$L$52:$L$54</formula1>
    </dataValidation>
    <dataValidation type="list" allowBlank="1" showInputMessage="1" showErrorMessage="1" sqref="I9:I31 I7" xr:uid="{00000000-0002-0000-0500-000000000000}">
      <formula1>$I$52:$I$63</formula1>
    </dataValidation>
  </dataValidations>
  <printOptions horizontalCentered="1"/>
  <pageMargins left="0.2" right="0.2" top="0.5" bottom="0.25" header="0.3" footer="0.3"/>
  <pageSetup scale="5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Cover-Contact</vt:lpstr>
      <vt:lpstr>All Table 1 RevExpend</vt:lpstr>
      <vt:lpstr>LSR Report</vt:lpstr>
      <vt:lpstr>LSR Table 2 Expenditures</vt:lpstr>
      <vt:lpstr>'All Table 1 RevExpend'!Print_Area</vt:lpstr>
      <vt:lpstr>'Cover-Contact'!Print_Area</vt:lpstr>
      <vt:lpstr>'LSR Report'!Print_Area</vt:lpstr>
      <vt:lpstr>'LSR Table 2 Expenditures'!Print_Area</vt:lpstr>
      <vt:lpstr>'Cover-Contact'!Print_Titles</vt:lpstr>
      <vt:lpstr>'LSR Report'!Print_Titles</vt:lpstr>
    </vt:vector>
  </TitlesOfParts>
  <Company>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2024-09-03T19:26:04Z</cp:lastPrinted>
  <dcterms:created xsi:type="dcterms:W3CDTF">2010-08-06T23:41:42Z</dcterms:created>
  <dcterms:modified xsi:type="dcterms:W3CDTF">2025-09-11T19:20:32Z</dcterms:modified>
</cp:coreProperties>
</file>