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R:\Programming\Programming\AlaCTC_Administered_Funds\EOY_Compliance_Reports\2023-2024\Reporting Forms\"/>
    </mc:Choice>
  </mc:AlternateContent>
  <xr:revisionPtr revIDLastSave="0" documentId="13_ncr:1_{785BFABA-FBFA-4EEE-A97B-30FF29101D12}" xr6:coauthVersionLast="47" xr6:coauthVersionMax="47" xr10:uidLastSave="{00000000-0000-0000-0000-000000000000}"/>
  <bookViews>
    <workbookView xWindow="-120" yWindow="-120" windowWidth="29040" windowHeight="15720" tabRatio="871" xr2:uid="{00000000-000D-0000-FFFF-FFFF00000000}"/>
  </bookViews>
  <sheets>
    <sheet name="Cover-Contact" sheetId="44" r:id="rId1"/>
    <sheet name="All Table 1 RevExpend" sheetId="65" r:id="rId2"/>
    <sheet name="LSR Report" sheetId="66" r:id="rId3"/>
    <sheet name="LSR Table 2 Expenditures" sheetId="49" r:id="rId4"/>
  </sheets>
  <definedNames>
    <definedName name="A_Bike_Category" localSheetId="0">#REF!</definedName>
    <definedName name="A_Bike_Category" localSheetId="2">#REF!</definedName>
    <definedName name="A_Bike_Category" localSheetId="3">#REF!</definedName>
    <definedName name="A_Bike_Category">#REF!</definedName>
    <definedName name="A_Local_Category" localSheetId="0">#REF!</definedName>
    <definedName name="A_Local_Category" localSheetId="2">#REF!</definedName>
    <definedName name="A_Local_Category" localSheetId="3">#REF!</definedName>
    <definedName name="A_Local_Category">#REF!</definedName>
    <definedName name="A_Mass_Category" localSheetId="0">#REF!</definedName>
    <definedName name="A_Mass_Category" localSheetId="2">#REF!</definedName>
    <definedName name="A_Mass_Category" localSheetId="3">#REF!</definedName>
    <definedName name="A_Mass_Category">#REF!</definedName>
    <definedName name="A_Para_Category" localSheetId="0">#REF!</definedName>
    <definedName name="A_Para_Category" localSheetId="2">#REF!</definedName>
    <definedName name="A_Para_Category" localSheetId="3">#REF!</definedName>
    <definedName name="A_Para_Category">#REF!</definedName>
    <definedName name="B_Phase" localSheetId="0">#REF!</definedName>
    <definedName name="B_Phase" localSheetId="2">#REF!</definedName>
    <definedName name="B_Phase" localSheetId="3">#REF!</definedName>
    <definedName name="B_Phase">#REF!</definedName>
    <definedName name="C_Bike_Type" localSheetId="0">#REF!</definedName>
    <definedName name="C_Bike_Type" localSheetId="2">#REF!</definedName>
    <definedName name="C_Bike_Type" localSheetId="3">#REF!</definedName>
    <definedName name="C_Bike_Type">#REF!</definedName>
    <definedName name="C_Local_Type" localSheetId="0">#REF!</definedName>
    <definedName name="C_Local_Type" localSheetId="2">#REF!</definedName>
    <definedName name="C_Local_Type" localSheetId="3">#REF!</definedName>
    <definedName name="C_Local_Type">#REF!</definedName>
    <definedName name="C_Mass_Type" localSheetId="0">#REF!</definedName>
    <definedName name="C_Mass_Type" localSheetId="2">#REF!</definedName>
    <definedName name="C_Mass_Type" localSheetId="3">#REF!</definedName>
    <definedName name="C_Mass_Type">#REF!</definedName>
    <definedName name="I_Para_Units" localSheetId="0">#REF!</definedName>
    <definedName name="I_Para_Units" localSheetId="2">#REF!</definedName>
    <definedName name="I_Para_Units" localSheetId="3">#REF!</definedName>
    <definedName name="I_Para_Units">#REF!</definedName>
    <definedName name="J_Para_TripType" localSheetId="0">#REF!</definedName>
    <definedName name="J_Para_TripType" localSheetId="2">#REF!</definedName>
    <definedName name="J_Para_TripType" localSheetId="3">#REF!</definedName>
    <definedName name="J_Para_TripType">#REF!</definedName>
    <definedName name="List" localSheetId="0">#REF!</definedName>
    <definedName name="List" localSheetId="2">#REF!</definedName>
    <definedName name="List" localSheetId="3">#REF!</definedName>
    <definedName name="List">#REF!</definedName>
    <definedName name="P_Bike_Board_Approval" localSheetId="0">#REF!</definedName>
    <definedName name="P_Bike_Board_Approval" localSheetId="2">#REF!</definedName>
    <definedName name="P_Bike_Board_Approval" localSheetId="3">#REF!</definedName>
    <definedName name="P_Bike_Board_Approval">#REF!</definedName>
    <definedName name="Paratransit_Project_Category" localSheetId="0">#REF!</definedName>
    <definedName name="Paratransit_Project_Category" localSheetId="2">#REF!</definedName>
    <definedName name="Paratransit_Project_Category" localSheetId="3">#REF!</definedName>
    <definedName name="Paratransit_Project_Category">#REF!</definedName>
    <definedName name="Phases" localSheetId="0">#REF!</definedName>
    <definedName name="Phases" localSheetId="2">#REF!</definedName>
    <definedName name="Phases" localSheetId="3">#REF!</definedName>
    <definedName name="Phases">#REF!</definedName>
    <definedName name="_xlnm.Print_Area" localSheetId="1">'All Table 1 RevExpend'!$B$2:$L$43</definedName>
    <definedName name="_xlnm.Print_Area" localSheetId="0">'Cover-Contact'!$B$2:$E$31</definedName>
    <definedName name="_xlnm.Print_Area" localSheetId="2">'LSR Report'!$B$2:$K$42</definedName>
    <definedName name="_xlnm.Print_Area" localSheetId="3">'LSR Table 2 Expenditures'!$B$2:$N$46</definedName>
    <definedName name="_xlnm.Print_Titles" localSheetId="0">'Cover-Contact'!$2:$3</definedName>
    <definedName name="_xlnm.Print_Titles" localSheetId="2">'LSR Report'!$2:$4</definedName>
    <definedName name="Project_Phases" localSheetId="0">#REF!</definedName>
    <definedName name="Project_Phases" localSheetId="2">#REF!</definedName>
    <definedName name="Project_Phases" localSheetId="3">#REF!</definedName>
    <definedName name="Project_Phases">#REF!</definedName>
    <definedName name="Q_Bike_Plan" localSheetId="0">#REF!</definedName>
    <definedName name="Q_Bike_Plan" localSheetId="2">#REF!</definedName>
    <definedName name="Q_Bike_Plan" localSheetId="3">#REF!</definedName>
    <definedName name="Q_Bike_Plan">#REF!</definedName>
  </definedNames>
  <calcPr calcId="191029"/>
  <customWorkbookViews>
    <customWorkbookView name="jnguyen - Personal View" guid="{CCFDE2FA-A4B1-4D7A-91D1-5B1ECFECA5D3}" mergeInterval="0" personalView="1" maximized="1" xWindow="1" yWindow="1" windowWidth="1276" windowHeight="762" tabRatio="93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49" l="1"/>
  <c r="E33" i="49"/>
  <c r="E19" i="65"/>
  <c r="G15" i="65"/>
  <c r="G19" i="66" l="1"/>
  <c r="G17" i="65" l="1"/>
  <c r="G14" i="65"/>
  <c r="G13" i="65"/>
  <c r="G11" i="65"/>
  <c r="G19" i="65" s="1"/>
  <c r="I33" i="65" s="1"/>
  <c r="E33" i="65" l="1"/>
  <c r="G33" i="65" s="1"/>
  <c r="K33" i="65" s="1"/>
  <c r="E32" i="49" l="1"/>
  <c r="E18" i="66" l="1"/>
  <c r="E19" i="66" s="1"/>
  <c r="M32" i="49" l="1"/>
  <c r="M33" i="49" s="1"/>
  <c r="E18"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Nguyen</author>
  </authors>
  <commentList>
    <comment ref="B3" authorId="0" shapeId="0" xr:uid="{00000000-0006-0000-0100-000001000000}">
      <text>
        <r>
          <rPr>
            <b/>
            <sz val="9"/>
            <color indexed="81"/>
            <rFont val="Tahoma"/>
            <family val="2"/>
          </rPr>
          <t xml:space="preserve">DIRECTIONS: 
</t>
        </r>
        <r>
          <rPr>
            <sz val="9"/>
            <color indexed="81"/>
            <rFont val="Tahoma"/>
            <family val="2"/>
          </rPr>
          <t>Complete the tables below based on the Measure B and BB Audited Financial Statements, for the applicable DLD programs for your agency. 
                               - All values must correspond to your Audited Financial Statements and match to the total expenditures reported within this report. 
                               - If a particular program, i.e. mass transit does not apply, leave the respective column and fields blank.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Tamara Halbritter</author>
    <author>John Nguyen</author>
  </authors>
  <commentList>
    <comment ref="C6" authorId="0" shapeId="0" xr:uid="{00000000-0006-0000-0500-000002000000}">
      <text>
        <r>
          <rPr>
            <b/>
            <sz val="9"/>
            <color indexed="81"/>
            <rFont val="Tahoma"/>
            <family val="2"/>
          </rPr>
          <t>Project Phase:</t>
        </r>
        <r>
          <rPr>
            <sz val="9"/>
            <color indexed="81"/>
            <rFont val="Tahoma"/>
            <family val="2"/>
          </rPr>
          <t xml:space="preserve">
</t>
        </r>
        <r>
          <rPr>
            <b/>
            <sz val="9"/>
            <color indexed="81"/>
            <rFont val="Tahoma"/>
            <family val="2"/>
          </rPr>
          <t xml:space="preserve">
Scoping, Feasibility, Planning: </t>
        </r>
        <r>
          <rPr>
            <sz val="9"/>
            <color indexed="81"/>
            <rFont val="Tahoma"/>
            <family val="2"/>
          </rPr>
          <t>Early capital project phases, such as project scoping, feasibility studies, and planning.</t>
        </r>
        <r>
          <rPr>
            <b/>
            <sz val="9"/>
            <color indexed="81"/>
            <rFont val="Tahoma"/>
            <family val="2"/>
          </rPr>
          <t xml:space="preserve">
Environmental: </t>
        </r>
        <r>
          <rPr>
            <sz val="9"/>
            <color indexed="81"/>
            <rFont val="Tahoma"/>
            <family val="2"/>
          </rPr>
          <t xml:space="preserve">Preparation of environmental documents, such as those related to the California Environmental Quality Act (CEQA) or the National Environmental Policy Act (NEPA).
Right-of-Way: Preparing documentation needed to secure or dispose of property rights for project.
Plans, Specifications and Engineering (PS&amp;E):  Development of the preliminary engineering and engineering estimates. </t>
        </r>
        <r>
          <rPr>
            <b/>
            <sz val="9"/>
            <color indexed="81"/>
            <rFont val="Tahoma"/>
            <family val="2"/>
          </rPr>
          <t xml:space="preserve">
Construction: </t>
        </r>
        <r>
          <rPr>
            <sz val="9"/>
            <color indexed="81"/>
            <rFont val="Tahoma"/>
            <family val="2"/>
          </rPr>
          <t>Construction for a capital project.</t>
        </r>
        <r>
          <rPr>
            <b/>
            <sz val="9"/>
            <color indexed="81"/>
            <rFont val="Tahoma"/>
            <family val="2"/>
          </rPr>
          <t xml:space="preserve">
Maintenance: </t>
        </r>
        <r>
          <rPr>
            <sz val="9"/>
            <color indexed="81"/>
            <rFont val="Tahoma"/>
            <family val="2"/>
          </rPr>
          <t>Maintenance, repairs, renovation, or upgrade of existing facility or infrastructure.</t>
        </r>
        <r>
          <rPr>
            <b/>
            <sz val="9"/>
            <color indexed="81"/>
            <rFont val="Tahoma"/>
            <family val="2"/>
          </rPr>
          <t xml:space="preserve">
Operations: </t>
        </r>
        <r>
          <rPr>
            <sz val="9"/>
            <color indexed="81"/>
            <rFont val="Tahoma"/>
            <family val="2"/>
          </rPr>
          <t>Operations such as transit, which may include routine maintenance and procurement, or lease of vehicles/equipment; intelligent transportation systems; or corridor system management.
Project Completion/Closeout: Inspection/project acceptance, final invoicing, final reporting, and processes for closing out project.</t>
        </r>
        <r>
          <rPr>
            <b/>
            <sz val="9"/>
            <color indexed="81"/>
            <rFont val="Tahoma"/>
            <family val="2"/>
          </rPr>
          <t xml:space="preserve">
Other: </t>
        </r>
        <r>
          <rPr>
            <sz val="9"/>
            <color indexed="81"/>
            <rFont val="Tahoma"/>
            <family val="2"/>
          </rPr>
          <t>Use if none of the above apply.</t>
        </r>
      </text>
    </comment>
    <comment ref="D6" authorId="0" shapeId="0" xr:uid="{00000000-0006-0000-0500-000003000000}">
      <text>
        <r>
          <rPr>
            <b/>
            <sz val="9"/>
            <color indexed="81"/>
            <rFont val="Tahoma"/>
            <family val="2"/>
          </rPr>
          <t>Project Type:</t>
        </r>
        <r>
          <rPr>
            <sz val="9"/>
            <color indexed="81"/>
            <rFont val="Tahoma"/>
            <family val="2"/>
          </rPr>
          <t xml:space="preserve">
</t>
        </r>
        <r>
          <rPr>
            <b/>
            <sz val="9"/>
            <color indexed="81"/>
            <rFont val="Tahoma"/>
            <family val="2"/>
          </rPr>
          <t xml:space="preserve">Bike Parking: </t>
        </r>
        <r>
          <rPr>
            <sz val="9"/>
            <color indexed="81"/>
            <rFont val="Tahoma"/>
            <family val="2"/>
          </rPr>
          <t xml:space="preserve">Bike racks and lockers, bike shelters, attended bike parking facilities, and bike parking infrastructure.
</t>
        </r>
        <r>
          <rPr>
            <b/>
            <sz val="9"/>
            <color indexed="81"/>
            <rFont val="Tahoma"/>
            <family val="2"/>
          </rPr>
          <t>Bikeways (non-Class I):</t>
        </r>
        <r>
          <rPr>
            <sz val="9"/>
            <color indexed="81"/>
            <rFont val="Tahoma"/>
            <family val="2"/>
          </rPr>
          <t xml:space="preserve"> Bike lanes (Class II), bike boulevards, side paths, bike routes (Class III), at-grade bike crossings. Includes bikeway maintenance.
</t>
        </r>
        <r>
          <rPr>
            <b/>
            <sz val="9"/>
            <color indexed="81"/>
            <rFont val="Tahoma"/>
            <family val="2"/>
          </rPr>
          <t>Bridges and Tunnels:</t>
        </r>
        <r>
          <rPr>
            <sz val="9"/>
            <color indexed="81"/>
            <rFont val="Tahoma"/>
            <family val="2"/>
          </rPr>
          <t xml:space="preserve"> Bicycle-pedestrian crossings above or below grade.
</t>
        </r>
        <r>
          <rPr>
            <b/>
            <sz val="9"/>
            <color indexed="81"/>
            <rFont val="Tahoma"/>
            <family val="2"/>
          </rPr>
          <t xml:space="preserve">Education and Promotion: </t>
        </r>
        <r>
          <rPr>
            <sz val="9"/>
            <color indexed="81"/>
            <rFont val="Tahoma"/>
            <family val="2"/>
          </rPr>
          <t xml:space="preserve">Marketing, education, information, outreach, promotional campaigns, and programs.
</t>
        </r>
        <r>
          <rPr>
            <b/>
            <sz val="9"/>
            <color indexed="81"/>
            <rFont val="Tahoma"/>
            <family val="2"/>
          </rPr>
          <t>Master Plan:</t>
        </r>
        <r>
          <rPr>
            <sz val="9"/>
            <color indexed="81"/>
            <rFont val="Tahoma"/>
            <family val="2"/>
          </rPr>
          <t xml:space="preserve"> Bicycle and/or pedestrian master plan development.
</t>
        </r>
        <r>
          <rPr>
            <b/>
            <sz val="9"/>
            <color indexed="81"/>
            <rFont val="Tahoma"/>
            <family val="2"/>
          </rPr>
          <t xml:space="preserve">Multiuse Paths (Class I): </t>
        </r>
        <r>
          <rPr>
            <sz val="9"/>
            <color indexed="81"/>
            <rFont val="Tahoma"/>
            <family val="2"/>
          </rPr>
          <t xml:space="preserve">Pathways (Class I) for bicyclists, pedestrians, and other non-motorized modes. Includes maintenance of multiuse paths.
</t>
        </r>
        <r>
          <rPr>
            <b/>
            <sz val="9"/>
            <color indexed="81"/>
            <rFont val="Tahoma"/>
            <family val="2"/>
          </rPr>
          <t>Pedestrian Crossing Improvements:</t>
        </r>
        <r>
          <rPr>
            <sz val="9"/>
            <color indexed="81"/>
            <rFont val="Tahoma"/>
            <family val="2"/>
          </rPr>
          <t xml:space="preserve"> At-grade pedestrian crossing improvements such as crosswalks, roadway/geometric changes, or reconfiguration specifically benefiting pedestrians.
</t>
        </r>
        <r>
          <rPr>
            <b/>
            <sz val="9"/>
            <color indexed="81"/>
            <rFont val="Tahoma"/>
            <family val="2"/>
          </rPr>
          <t>Safety Improvements:</t>
        </r>
        <r>
          <rPr>
            <sz val="9"/>
            <color indexed="81"/>
            <rFont val="Tahoma"/>
            <family val="2"/>
          </rPr>
          <t xml:space="preserve"> Infrastructure improvements for bicyclists and pedestrians not covered by other project types on the list.
</t>
        </r>
        <r>
          <rPr>
            <b/>
            <sz val="9"/>
            <color indexed="81"/>
            <rFont val="Tahoma"/>
            <family val="2"/>
          </rPr>
          <t>Sidewalks and Ramps:</t>
        </r>
        <r>
          <rPr>
            <sz val="9"/>
            <color indexed="81"/>
            <rFont val="Tahoma"/>
            <family val="2"/>
          </rPr>
          <t xml:space="preserve"> New sidewalks, sidewalk maintenance, curb ramps, stairs/ramps for pedestrian and Americans with Disabilities Act access.
</t>
        </r>
        <r>
          <rPr>
            <b/>
            <sz val="9"/>
            <color indexed="81"/>
            <rFont val="Tahoma"/>
            <family val="2"/>
          </rPr>
          <t>Signage:</t>
        </r>
        <r>
          <rPr>
            <sz val="9"/>
            <color indexed="81"/>
            <rFont val="Tahoma"/>
            <family val="2"/>
          </rPr>
          <t xml:space="preserve"> Warning, regulatory, way finding, or informational signage. Includes signage maintenance.
</t>
        </r>
        <r>
          <rPr>
            <b/>
            <sz val="9"/>
            <color indexed="81"/>
            <rFont val="Tahoma"/>
            <family val="2"/>
          </rPr>
          <t xml:space="preserve">Signals: </t>
        </r>
        <r>
          <rPr>
            <sz val="9"/>
            <color indexed="81"/>
            <rFont val="Tahoma"/>
            <family val="2"/>
          </rPr>
          <t xml:space="preserve">New traffic signals or crossing signals for pedestrians and/or bicyclist, signal upgrades, countdown signals, audible signals, and video detection.
</t>
        </r>
        <r>
          <rPr>
            <b/>
            <sz val="9"/>
            <color indexed="81"/>
            <rFont val="Tahoma"/>
            <family val="2"/>
          </rPr>
          <t>Staffing:</t>
        </r>
        <r>
          <rPr>
            <sz val="9"/>
            <color indexed="81"/>
            <rFont val="Tahoma"/>
            <family val="2"/>
          </rPr>
          <t xml:space="preserve"> Salary and benefits for staff to support projects, programs, or services.
</t>
        </r>
        <r>
          <rPr>
            <b/>
            <sz val="9"/>
            <color indexed="81"/>
            <rFont val="Tahoma"/>
            <family val="2"/>
          </rPr>
          <t>Streetscape / Complete Streets:</t>
        </r>
        <r>
          <rPr>
            <sz val="9"/>
            <color indexed="81"/>
            <rFont val="Tahoma"/>
            <family val="2"/>
          </rPr>
          <t xml:space="preserve"> Improvements that are part of a complete streets or streetscaping improvement project. Describe project in the Project Description and specific 
accomplished improvements in the deliverables section.
</t>
        </r>
        <r>
          <rPr>
            <b/>
            <sz val="9"/>
            <color indexed="81"/>
            <rFont val="Tahoma"/>
            <family val="2"/>
          </rPr>
          <t xml:space="preserve">Traffic Calming: </t>
        </r>
        <r>
          <rPr>
            <sz val="9"/>
            <color indexed="81"/>
            <rFont val="Tahoma"/>
            <family val="2"/>
          </rPr>
          <t xml:space="preserve">Infrastructure primarily aimed at slowing down motor vehicle traffic.
</t>
        </r>
        <r>
          <rPr>
            <b/>
            <sz val="9"/>
            <color indexed="81"/>
            <rFont val="Tahoma"/>
            <family val="2"/>
          </rPr>
          <t>Other</t>
        </r>
        <r>
          <rPr>
            <sz val="9"/>
            <color indexed="81"/>
            <rFont val="Tahoma"/>
            <family val="2"/>
          </rPr>
          <t xml:space="preserve">: Use if none of the Project Types apply or for projects that consist of multiple types of improvements. </t>
        </r>
      </text>
    </comment>
    <comment ref="E6" authorId="1" shapeId="0" xr:uid="{00000000-0006-0000-0500-000004000000}">
      <text>
        <r>
          <rPr>
            <b/>
            <sz val="9"/>
            <color indexed="81"/>
            <rFont val="Tahoma"/>
            <family val="2"/>
          </rPr>
          <t>Capital or Administrative Expenditures:</t>
        </r>
        <r>
          <rPr>
            <sz val="9"/>
            <color indexed="81"/>
            <rFont val="Tahoma"/>
            <family val="2"/>
          </rPr>
          <t xml:space="preserve">
Capital expenditures are specific costs towards design, row, con and capital support). 
Administrative expenditures are staffing costs associated with program outreach, administrative support, and other costs not directly tied to a project.  </t>
        </r>
      </text>
    </comment>
    <comment ref="I6" authorId="0" shapeId="0" xr:uid="{00000000-0006-0000-0500-000005000000}">
      <text>
        <r>
          <rPr>
            <b/>
            <sz val="9"/>
            <color indexed="81"/>
            <rFont val="Tahoma"/>
            <family val="2"/>
          </rPr>
          <t xml:space="preserve">Units for Quantity:
</t>
        </r>
        <r>
          <rPr>
            <sz val="9"/>
            <color indexed="81"/>
            <rFont val="Tahoma"/>
            <family val="2"/>
          </rPr>
          <t xml:space="preserve">Select from the drop-down menu and add any details about the unit or quantity.
</t>
        </r>
        <r>
          <rPr>
            <b/>
            <sz val="9"/>
            <color indexed="81"/>
            <rFont val="Tahoma"/>
            <family val="2"/>
          </rPr>
          <t>Bike Parking Spaces</t>
        </r>
        <r>
          <rPr>
            <sz val="9"/>
            <color indexed="81"/>
            <rFont val="Tahoma"/>
            <family val="2"/>
          </rPr>
          <t xml:space="preserve">: Number of bike parking spaces created. Indicate Number of racks or lockers installed in Column J. 
</t>
        </r>
        <r>
          <rPr>
            <b/>
            <sz val="9"/>
            <color indexed="81"/>
            <rFont val="Tahoma"/>
            <family val="2"/>
          </rPr>
          <t xml:space="preserve">Lane Miles: </t>
        </r>
        <r>
          <rPr>
            <sz val="9"/>
            <color indexed="81"/>
            <rFont val="Tahoma"/>
            <family val="2"/>
          </rPr>
          <t xml:space="preserve">Measurement to describe length of roadway, street improvements, and bicycle facilities. 
</t>
        </r>
        <r>
          <rPr>
            <b/>
            <sz val="9"/>
            <color indexed="81"/>
            <rFont val="Tahoma"/>
            <family val="2"/>
          </rPr>
          <t>Linear Feet:</t>
        </r>
        <r>
          <rPr>
            <sz val="9"/>
            <color indexed="81"/>
            <rFont val="Tahoma"/>
            <family val="2"/>
          </rPr>
          <t xml:space="preserve"> Measurement to describe sidewalk and pedestrian facilities improvement lengths.
</t>
        </r>
        <r>
          <rPr>
            <b/>
            <sz val="9"/>
            <color indexed="81"/>
            <rFont val="Tahoma"/>
            <family val="2"/>
          </rPr>
          <t xml:space="preserve">
Square Feet:</t>
        </r>
        <r>
          <rPr>
            <sz val="9"/>
            <color indexed="81"/>
            <rFont val="Tahoma"/>
            <family val="2"/>
          </rPr>
          <t xml:space="preserve"> Measurement to describe building, floor plan specifications, landscaping,  etc.</t>
        </r>
      </text>
    </comment>
    <comment ref="K6" authorId="1" shapeId="0" xr:uid="{7C6D33F5-F526-4628-98A0-21303F9BA568}">
      <text>
        <r>
          <rPr>
            <b/>
            <sz val="9"/>
            <color indexed="81"/>
            <rFont val="Tahoma"/>
            <family val="2"/>
          </rPr>
          <t xml:space="preserve">Equity Priority Community
</t>
        </r>
        <r>
          <rPr>
            <sz val="9"/>
            <color indexed="81"/>
            <rFont val="Tahoma"/>
            <family val="2"/>
          </rPr>
          <t>Degree that a project is located within Equity Priority Communities (EPC)  as defined by MTC. Refer to Map:
https://opendata.mtc.ca.gov/datasets/equity-priority-communities-plan-bay-area-2050/explore?filters=eyJlcGNfMjA1MCI6WzAsMV19&amp;location=37.771498%2C-122.176037%2C12.00&amp;style=epc_class 
1. Direct (within a EPC)
2. Proximate (within 1-Mile
3. None. Not in a EPC.</t>
        </r>
      </text>
    </comment>
    <comment ref="L6" authorId="1" shapeId="0" xr:uid="{5AA8943E-EABA-48DF-9306-BF0FE723E388}">
      <text>
        <r>
          <rPr>
            <b/>
            <sz val="9"/>
            <color indexed="81"/>
            <rFont val="Tahoma"/>
            <family val="2"/>
          </rPr>
          <t xml:space="preserve">High Injury Network (HIN)
</t>
        </r>
        <r>
          <rPr>
            <sz val="9"/>
            <color indexed="81"/>
            <rFont val="Tahoma"/>
            <family val="2"/>
          </rPr>
          <t xml:space="preserve">Degree that a project is located on Active Transportation Plan High Injury Network
1. Direct (within a HIN)
2. Proximate (within .5-Mile)
3. None. Not in a HIN.
Refer to the Bike/Ped HIN Maps
https://www.alamedactc.org/wp-content/uploads/2020/12/CATP_BikeHIN_Maps.pdf 
https://www.alamedactc.org/wp-content/uploads/2020/12/CATP_PedHIN_Maps.pdf
</t>
        </r>
      </text>
    </comment>
  </commentList>
</comments>
</file>

<file path=xl/sharedStrings.xml><?xml version="1.0" encoding="utf-8"?>
<sst xmlns="http://schemas.openxmlformats.org/spreadsheetml/2006/main" count="170" uniqueCount="159">
  <si>
    <t>Project Name</t>
  </si>
  <si>
    <t>Bike Parking Spaces</t>
  </si>
  <si>
    <t>Environmental</t>
  </si>
  <si>
    <t>Intersections</t>
  </si>
  <si>
    <t>Maintenance</t>
  </si>
  <si>
    <t>Lane Miles</t>
  </si>
  <si>
    <t>Operations</t>
  </si>
  <si>
    <t>Linear Feet</t>
  </si>
  <si>
    <t>Other</t>
  </si>
  <si>
    <t>Square Feet</t>
  </si>
  <si>
    <t>Staffing</t>
  </si>
  <si>
    <t>Education and Promotion</t>
  </si>
  <si>
    <t>Bike Parking</t>
  </si>
  <si>
    <t>Sidewalks and Ramps</t>
  </si>
  <si>
    <t>Signals</t>
  </si>
  <si>
    <t>Traffic Calming</t>
  </si>
  <si>
    <t>Yes</t>
  </si>
  <si>
    <t>No</t>
  </si>
  <si>
    <t>Bridges and Tunnels</t>
  </si>
  <si>
    <t>Total</t>
  </si>
  <si>
    <t>PS&amp;E</t>
  </si>
  <si>
    <t>Right-of-Way</t>
  </si>
  <si>
    <t>Construction</t>
  </si>
  <si>
    <t>TOTAL</t>
  </si>
  <si>
    <t>Phase</t>
  </si>
  <si>
    <t>Revenue</t>
  </si>
  <si>
    <t>Interest</t>
  </si>
  <si>
    <t>Expenditures</t>
  </si>
  <si>
    <t>End of Year Fund Balance</t>
  </si>
  <si>
    <t>3.</t>
  </si>
  <si>
    <t>4.</t>
  </si>
  <si>
    <t>Type</t>
  </si>
  <si>
    <t>Streetscape / Complete Streets</t>
  </si>
  <si>
    <t>Match to Table 1?</t>
  </si>
  <si>
    <t>Units</t>
  </si>
  <si>
    <t xml:space="preserve"> No.</t>
  </si>
  <si>
    <t>Signs</t>
  </si>
  <si>
    <t>Vehicles purchased</t>
  </si>
  <si>
    <t># of People/Passengers</t>
  </si>
  <si>
    <t># of One-way Unduplicated Trips</t>
  </si>
  <si>
    <t># of Plans developed</t>
  </si>
  <si>
    <t>Project Description/Benefits</t>
  </si>
  <si>
    <r>
      <t xml:space="preserve">Project 
Type    
</t>
    </r>
    <r>
      <rPr>
        <i/>
        <sz val="9"/>
        <rFont val="Calibri"/>
        <family val="2"/>
      </rPr>
      <t>(Drop-down Menu)</t>
    </r>
    <r>
      <rPr>
        <b/>
        <i/>
        <sz val="9"/>
        <rFont val="Calibri"/>
        <family val="2"/>
      </rPr>
      <t xml:space="preserve">  </t>
    </r>
    <r>
      <rPr>
        <b/>
        <sz val="12"/>
        <rFont val="Calibri"/>
        <family val="2"/>
      </rPr>
      <t xml:space="preserve">             </t>
    </r>
  </si>
  <si>
    <r>
      <t xml:space="preserve">Project 
Phase   
</t>
    </r>
    <r>
      <rPr>
        <sz val="9"/>
        <rFont val="Calibri"/>
        <family val="2"/>
      </rPr>
      <t>(</t>
    </r>
    <r>
      <rPr>
        <i/>
        <sz val="9"/>
        <rFont val="Calibri"/>
        <family val="2"/>
      </rPr>
      <t>Drop-down Menu)</t>
    </r>
    <r>
      <rPr>
        <b/>
        <i/>
        <sz val="9"/>
        <rFont val="Calibri"/>
        <family val="2"/>
      </rPr>
      <t xml:space="preserve">        </t>
    </r>
    <r>
      <rPr>
        <b/>
        <sz val="12"/>
        <rFont val="Calibri"/>
        <family val="2"/>
      </rPr>
      <t xml:space="preserve">             </t>
    </r>
  </si>
  <si>
    <r>
      <t xml:space="preserve">Units for Quantity
</t>
    </r>
    <r>
      <rPr>
        <i/>
        <sz val="9"/>
        <rFont val="Calibri"/>
        <family val="2"/>
      </rPr>
      <t xml:space="preserve">(Drop-down Menu) </t>
    </r>
  </si>
  <si>
    <t>Primary Point of Contact</t>
  </si>
  <si>
    <t>Agency's Certification of True and Accurate Reporting by Submission</t>
  </si>
  <si>
    <t>Date:</t>
  </si>
  <si>
    <t>Agency Name:</t>
  </si>
  <si>
    <t>Name:</t>
  </si>
  <si>
    <t>Title:</t>
  </si>
  <si>
    <t>Phone:</t>
  </si>
  <si>
    <t>Email:</t>
  </si>
  <si>
    <t>GENERAL COMPLIANCE REPORTING</t>
  </si>
  <si>
    <t>Table 2 - Detailed Summary of Expenditures and Accomplishments</t>
  </si>
  <si>
    <t>Measure B</t>
  </si>
  <si>
    <t>Measure BB</t>
  </si>
  <si>
    <t>Program Compliance Report Structure</t>
  </si>
  <si>
    <t>Cover - Agency Contact</t>
  </si>
  <si>
    <t>*</t>
  </si>
  <si>
    <t>AGENCY CONTACT INFORMATION</t>
  </si>
  <si>
    <t>TABLE 2:  DETAILED SUMMARY OF EXPENDITURES AND ACCOMPLISHMENTS</t>
  </si>
  <si>
    <t>Both</t>
  </si>
  <si>
    <t xml:space="preserve"> </t>
  </si>
  <si>
    <t>Local Streets and Roads Direct Local Distribution Program
Reporting Fiscal Year 2014-15</t>
  </si>
  <si>
    <t>Signage</t>
  </si>
  <si>
    <t>Street Resurfacing/Maintenance</t>
  </si>
  <si>
    <t>Article</t>
  </si>
  <si>
    <t>Website</t>
  </si>
  <si>
    <t>Confirm the completion of the publicity requirements in the table below (Yes/No).</t>
  </si>
  <si>
    <t>Beginning of Year Fund Balance</t>
  </si>
  <si>
    <t>Local Streets 
and Roads</t>
  </si>
  <si>
    <t>Notes</t>
  </si>
  <si>
    <t>Expenditures Matches Table 2?</t>
  </si>
  <si>
    <t>Capital or Admin</t>
  </si>
  <si>
    <t>Capital</t>
  </si>
  <si>
    <t>Administrative</t>
  </si>
  <si>
    <t>If applicable, briefly explain why the publicity requirement wasn't completed.</t>
  </si>
  <si>
    <t>Primarily Capital or Administrative  Expenditure?</t>
  </si>
  <si>
    <t xml:space="preserve">PCI = </t>
  </si>
  <si>
    <t>Local Streets and Roads (LSR) Direct Local Distribution Program</t>
  </si>
  <si>
    <t>General Compliance Reporting for all programs</t>
  </si>
  <si>
    <t>Additional description on units or expanded detail on expenditures, performance, accomplishments</t>
  </si>
  <si>
    <t>Table 1 - Summary of Revenue, Expenditures, and Changes in Fund Balance</t>
  </si>
  <si>
    <t>TABLE 1: SUMMARY OF REVENUE, EXPENDITURES, AND CHANGES IN FUND BALANCE</t>
  </si>
  <si>
    <t xml:space="preserve">Total Capital </t>
  </si>
  <si>
    <t>b.</t>
  </si>
  <si>
    <t xml:space="preserve">Total Administrative </t>
  </si>
  <si>
    <t>a.</t>
  </si>
  <si>
    <t xml:space="preserve">Brief Project Description </t>
  </si>
  <si>
    <t>Project Status</t>
  </si>
  <si>
    <t xml:space="preserve">Project Title </t>
  </si>
  <si>
    <t xml:space="preserve">Planned </t>
  </si>
  <si>
    <t>Underway</t>
  </si>
  <si>
    <t>Specify any large planned uses of fund balances within this program and their status i.e. planned or underway.</t>
  </si>
  <si>
    <r>
      <rPr>
        <b/>
        <i/>
        <sz val="8"/>
        <color theme="1"/>
        <rFont val="Calibri"/>
        <family val="2"/>
        <scheme val="minor"/>
      </rPr>
      <t xml:space="preserve">DIRECTIONS: </t>
    </r>
    <r>
      <rPr>
        <i/>
        <sz val="8"/>
        <color theme="1"/>
        <rFont val="Calibri"/>
        <family val="2"/>
        <scheme val="minor"/>
      </rPr>
      <t xml:space="preserve">Complete the sections below based on the Measure B and BB Audited Financial Statements, for the applicable DLD programs for your agency. Values must match financial statements and total reported expenditures on Table 2.                            </t>
    </r>
  </si>
  <si>
    <t>DLD Amount</t>
  </si>
  <si>
    <t>Project Closeout</t>
  </si>
  <si>
    <t xml:space="preserve">Other </t>
  </si>
  <si>
    <t>Planning/Scoping</t>
  </si>
  <si>
    <t xml:space="preserve"> Confirm all expenditures were governing body approved (Yes/No).</t>
  </si>
  <si>
    <t>2c.</t>
  </si>
  <si>
    <t>2a.</t>
  </si>
  <si>
    <t>2b.</t>
  </si>
  <si>
    <t>$ Encumbered</t>
  </si>
  <si>
    <t>1a.</t>
  </si>
  <si>
    <t>1c.</t>
  </si>
  <si>
    <t xml:space="preserve">How much of the program fund balance is encumbered into active contracts/projects?  </t>
  </si>
  <si>
    <t xml:space="preserve">Encumbered value should be less than or equal to the available balance. </t>
  </si>
  <si>
    <r>
      <t>Why is there a fund balance?</t>
    </r>
    <r>
      <rPr>
        <sz val="11"/>
        <color theme="1"/>
        <rFont val="Calibri"/>
        <family val="2"/>
        <scheme val="minor"/>
      </rPr>
      <t xml:space="preserve"> </t>
    </r>
    <r>
      <rPr>
        <i/>
        <sz val="8"/>
        <color theme="1"/>
        <rFont val="Calibri"/>
        <family val="2"/>
        <scheme val="minor"/>
      </rPr>
      <t xml:space="preserve">Indicate N/A, if not applicable. </t>
    </r>
  </si>
  <si>
    <t>Copy of article, website, signage attached?</t>
  </si>
  <si>
    <t>Equipment/Vehicles</t>
  </si>
  <si>
    <t>Program Operations</t>
  </si>
  <si>
    <t>Bike Paths and Lanes</t>
  </si>
  <si>
    <t>Pedestrian Improvements</t>
  </si>
  <si>
    <t>1b.</t>
  </si>
  <si>
    <t>1. Direct (in EPC)</t>
  </si>
  <si>
    <t>2. Proximate (w/in 1-mile)</t>
  </si>
  <si>
    <t>3. None (Not near EPC)</t>
  </si>
  <si>
    <t>Options</t>
  </si>
  <si>
    <t>https://mtc.ca.gov/operations/programs-projects/streets-roads-arterials/pavement-condition-index</t>
  </si>
  <si>
    <t>Equity Priority 
Community Proximity</t>
  </si>
  <si>
    <t>Use same PCI reported to MTC for their Pavement Condition Rpt.</t>
  </si>
  <si>
    <r>
      <t xml:space="preserve">What is the basis for your PCI number if not from MTC Report - </t>
    </r>
    <r>
      <rPr>
        <sz val="8"/>
        <color theme="1"/>
        <rFont val="Calibri"/>
        <family val="2"/>
        <scheme val="minor"/>
      </rPr>
      <t>https://mtc.ca.gov/operations/programs-projects/streets-roads-arterials/pavement-condition-index?</t>
    </r>
  </si>
  <si>
    <r>
      <t xml:space="preserve">If your PCI fell below a score of 60 (fair condition), specify what corrective actions are being implemented to increase the PCI?  Additionally, if your agency's PCI has been consistently under 60 in the past three years, explain why.
</t>
    </r>
    <r>
      <rPr>
        <i/>
        <sz val="8"/>
        <color theme="1"/>
        <rFont val="Calibri"/>
        <family val="2"/>
        <scheme val="minor"/>
      </rPr>
      <t xml:space="preserve">Indicate N/A, if not applicable. </t>
    </r>
  </si>
  <si>
    <t>Total Annual Revenue</t>
  </si>
  <si>
    <t>Current DLD Balance</t>
  </si>
  <si>
    <t>(A)</t>
  </si>
  <si>
    <t>(B) = (A) * 4</t>
  </si>
  <si>
    <t>(C)</t>
  </si>
  <si>
    <t>(D) = (C) - (B)</t>
  </si>
  <si>
    <t>Current Balance Over / Under Maximum Allowed</t>
  </si>
  <si>
    <t>Maximum Allowed Balance 
(4x Annual)</t>
  </si>
  <si>
    <t xml:space="preserve">This section provides a tool to monitor a RECIPIENT's compliance to this policy. </t>
  </si>
  <si>
    <t xml:space="preserve">1) Explain and justify why there is a excess balance beyond the maximum allowed. </t>
  </si>
  <si>
    <t xml:space="preserve">2) Describe an Expenditure Plan, activities,  and estimated timeframe to draw down balances. </t>
  </si>
  <si>
    <t>For Exemption consideration, answer the follow:</t>
  </si>
  <si>
    <r>
      <rPr>
        <b/>
        <sz val="11"/>
        <color theme="1"/>
        <rFont val="Calibri"/>
        <family val="2"/>
        <scheme val="minor"/>
      </rPr>
      <t>Exemption Requests:</t>
    </r>
    <r>
      <rPr>
        <sz val="11"/>
        <color theme="1"/>
        <rFont val="Calibri"/>
        <family val="2"/>
        <scheme val="minor"/>
      </rPr>
      <t xml:space="preserve"> RECIPIENT must demonstrate that extraordinary circumstances have occurred, and provide a timely expenditure plan that would justify the exemption.</t>
    </r>
  </si>
  <si>
    <t>VEHICLE REGISTRATION FEE
Annual Program Compliance Report</t>
  </si>
  <si>
    <t>By submitting this Compliance Report to the Alameda County Transportation Commission, the submitting agency certifies the compliance information reported is true and complete to the best of their knowledge, and the dollar figures in the agency's Audited Financial Statement matches exactly to the revenues and expenditures reported herein.</t>
  </si>
  <si>
    <t xml:space="preserve">This Reporting Form is broken into the following sections for the  Vehicle Registration Fee Direct Local Distribution Programs applicable to the recipient agency. </t>
  </si>
  <si>
    <t>A. VRF Direct Local Distribution Programs</t>
  </si>
  <si>
    <t>B. TIMELY USE OF FUNDS MONITORING</t>
  </si>
  <si>
    <r>
      <rPr>
        <b/>
        <sz val="10"/>
        <color theme="1"/>
        <rFont val="Calibri"/>
        <family val="2"/>
        <scheme val="minor"/>
      </rPr>
      <t xml:space="preserve">Policy: </t>
    </r>
    <r>
      <rPr>
        <sz val="10"/>
        <color theme="1"/>
        <rFont val="Calibri"/>
        <family val="2"/>
        <scheme val="minor"/>
      </rPr>
      <t>RECIPIENT may not hold an end of fiscal year fund balance of greater than four-times their annual DLD revenue received for that same fiscal year. The Cities of Albany, Emeryville, and Piedmont are excluded from this requirement. 
RECIPIENT found to be non-compliant with this requirement (over the allowable maximum balance) must return the equal amount of DLD funds that exceeds the maximum allowable end of fiscal year fund balance to Alameda CTC, as approved by the Commission.</t>
    </r>
  </si>
  <si>
    <t>VRF Program</t>
  </si>
  <si>
    <t>Provide a detailed summary of VRF Expenditures for the reporting fiscal year. Performance reporting/quantity complete and other fund expenditures should be consistent with reporting data sent to other agencies (regional/state/federal reporting). 
  - Expenditure total must correspond to your Audited Financial Statements and Table 1 values</t>
  </si>
  <si>
    <t xml:space="preserve">VRF
DLD Expenditures </t>
  </si>
  <si>
    <t>VRF Balance</t>
  </si>
  <si>
    <t>VRF</t>
  </si>
  <si>
    <t>DLD Recipient verifies amounts above agrees to DLD Recipient's audited financial statements; and 
DLD Recipient verifies end of the year Fund Balance reflects what is stated on the audited financial statements.</t>
  </si>
  <si>
    <t>GASB 31 Adjustment</t>
  </si>
  <si>
    <t>1. Direct (in HIN)</t>
  </si>
  <si>
    <t>3. None (Not near HIN)</t>
  </si>
  <si>
    <t>Reporting Period - Fiscal Year 2023-24</t>
  </si>
  <si>
    <t>Quantity Completed in FY 23-24</t>
  </si>
  <si>
    <t>2. Proximate (w/in .5-mile)</t>
  </si>
  <si>
    <t>Is the total percentage of Capital vs Program Administration (outreach, staffing, administrative support) Costs GREATER THAN 50%?  If not, explain how capital investments will increase in the future.</t>
  </si>
  <si>
    <t>High Injury Network
Proximity</t>
  </si>
  <si>
    <t xml:space="preserve">What is agency's 2023 Pavement Condition Index (PCI)?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</si>
</sst>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5" x14ac:knownFonts="1">
    <font>
      <sz val="11"/>
      <color theme="1"/>
      <name val="Calibri"/>
      <family val="2"/>
      <scheme val="minor"/>
    </font>
    <font>
      <b/>
      <sz val="12"/>
      <name val="Calibri"/>
      <family val="2"/>
    </font>
    <font>
      <i/>
      <sz val="9"/>
      <name val="Calibri"/>
      <family val="2"/>
    </font>
    <font>
      <sz val="9"/>
      <name val="Calibri"/>
      <family val="2"/>
    </font>
    <font>
      <b/>
      <sz val="11"/>
      <color theme="1"/>
      <name val="Calibri"/>
      <family val="2"/>
      <scheme val="minor"/>
    </font>
    <font>
      <sz val="11"/>
      <color rgb="FFFF0000"/>
      <name val="Calibri"/>
      <family val="2"/>
      <scheme val="minor"/>
    </font>
    <font>
      <b/>
      <sz val="11"/>
      <name val="Calibri"/>
      <family val="2"/>
      <scheme val="minor"/>
    </font>
    <font>
      <sz val="9"/>
      <color theme="1"/>
      <name val="Calibri"/>
      <family val="2"/>
      <scheme val="minor"/>
    </font>
    <font>
      <b/>
      <sz val="12"/>
      <color theme="0"/>
      <name val="Calibri"/>
      <family val="2"/>
      <scheme val="minor"/>
    </font>
    <font>
      <b/>
      <sz val="12"/>
      <name val="Calibri"/>
      <family val="2"/>
      <scheme val="minor"/>
    </font>
    <font>
      <sz val="9"/>
      <name val="Calibri"/>
      <family val="2"/>
      <scheme val="minor"/>
    </font>
    <font>
      <b/>
      <sz val="14"/>
      <color theme="1"/>
      <name val="Calibri"/>
      <family val="2"/>
      <scheme val="minor"/>
    </font>
    <font>
      <i/>
      <sz val="11"/>
      <color theme="1"/>
      <name val="Calibri"/>
      <family val="2"/>
      <scheme val="minor"/>
    </font>
    <font>
      <sz val="10"/>
      <color theme="1"/>
      <name val="Calibri"/>
      <family val="2"/>
      <scheme val="minor"/>
    </font>
    <font>
      <sz val="8"/>
      <color theme="1"/>
      <name val="Calibri"/>
      <family val="2"/>
      <scheme val="minor"/>
    </font>
    <font>
      <sz val="9"/>
      <color indexed="81"/>
      <name val="Tahoma"/>
      <family val="2"/>
    </font>
    <font>
      <b/>
      <sz val="9"/>
      <color indexed="81"/>
      <name val="Tahoma"/>
      <family val="2"/>
    </font>
    <font>
      <b/>
      <sz val="14"/>
      <color theme="0"/>
      <name val="Calibri"/>
      <family val="2"/>
      <scheme val="minor"/>
    </font>
    <font>
      <b/>
      <i/>
      <sz val="9"/>
      <name val="Calibri"/>
      <family val="2"/>
    </font>
    <font>
      <sz val="8"/>
      <name val="Calibri"/>
      <family val="2"/>
      <scheme val="minor"/>
    </font>
    <font>
      <u/>
      <sz val="11"/>
      <color theme="10"/>
      <name val="Calibri"/>
      <family val="2"/>
    </font>
    <font>
      <sz val="10.5"/>
      <color theme="1"/>
      <name val="Calibri"/>
      <family val="2"/>
      <scheme val="minor"/>
    </font>
    <font>
      <b/>
      <u/>
      <sz val="11"/>
      <color theme="1"/>
      <name val="Calibri"/>
      <family val="2"/>
      <scheme val="minor"/>
    </font>
    <font>
      <i/>
      <sz val="11"/>
      <color theme="0" tint="-0.249977111117893"/>
      <name val="Calibri"/>
      <family val="2"/>
      <scheme val="minor"/>
    </font>
    <font>
      <i/>
      <sz val="8"/>
      <color theme="1"/>
      <name val="Calibri"/>
      <family val="2"/>
      <scheme val="minor"/>
    </font>
    <font>
      <b/>
      <sz val="14"/>
      <name val="Calibri"/>
      <family val="2"/>
      <scheme val="minor"/>
    </font>
    <font>
      <sz val="6"/>
      <color theme="1"/>
      <name val="Calibri"/>
      <family val="2"/>
      <scheme val="minor"/>
    </font>
    <font>
      <i/>
      <sz val="4"/>
      <color theme="1"/>
      <name val="Calibri"/>
      <family val="2"/>
      <scheme val="minor"/>
    </font>
    <font>
      <sz val="4"/>
      <color theme="1"/>
      <name val="Calibri"/>
      <family val="2"/>
      <scheme val="minor"/>
    </font>
    <font>
      <b/>
      <sz val="4"/>
      <color theme="1"/>
      <name val="Calibri"/>
      <family val="2"/>
      <scheme val="minor"/>
    </font>
    <font>
      <b/>
      <i/>
      <sz val="8"/>
      <color theme="1"/>
      <name val="Calibri"/>
      <family val="2"/>
      <scheme val="minor"/>
    </font>
    <font>
      <sz val="11"/>
      <color theme="1"/>
      <name val="Calibri"/>
      <family val="2"/>
      <scheme val="minor"/>
    </font>
    <font>
      <b/>
      <sz val="10"/>
      <color theme="1"/>
      <name val="Calibri"/>
      <family val="2"/>
      <scheme val="minor"/>
    </font>
    <font>
      <i/>
      <sz val="10"/>
      <color theme="1"/>
      <name val="Calibri"/>
      <family val="2"/>
      <scheme val="minor"/>
    </font>
    <font>
      <u/>
      <sz val="8"/>
      <color theme="1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E4EDF8"/>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1499679555650502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20" fillId="0" borderId="0" applyNumberFormat="0" applyFill="0" applyBorder="0" applyAlignment="0" applyProtection="0">
      <alignment vertical="top"/>
      <protection locked="0"/>
    </xf>
    <xf numFmtId="44" fontId="31" fillId="0" borderId="0" applyFont="0" applyFill="0" applyBorder="0" applyAlignment="0" applyProtection="0"/>
    <xf numFmtId="9" fontId="31" fillId="0" borderId="0" applyFont="0" applyFill="0" applyBorder="0" applyAlignment="0" applyProtection="0"/>
  </cellStyleXfs>
  <cellXfs count="190">
    <xf numFmtId="0" fontId="0" fillId="0" borderId="0" xfId="0"/>
    <xf numFmtId="0" fontId="0" fillId="0" borderId="0" xfId="0" applyAlignment="1">
      <alignment horizontal="center"/>
    </xf>
    <xf numFmtId="0" fontId="4" fillId="0" borderId="0" xfId="0" applyFont="1"/>
    <xf numFmtId="0" fontId="9" fillId="3" borderId="13" xfId="0"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0" fontId="0" fillId="0" borderId="0" xfId="0" applyAlignment="1">
      <alignment vertical="center"/>
    </xf>
    <xf numFmtId="0" fontId="0" fillId="0" borderId="8" xfId="0" applyBorder="1"/>
    <xf numFmtId="0" fontId="0" fillId="0" borderId="0" xfId="0" applyAlignment="1">
      <alignment wrapText="1"/>
    </xf>
    <xf numFmtId="0" fontId="4" fillId="0" borderId="0" xfId="0" applyFont="1" applyAlignment="1">
      <alignment horizontal="center"/>
    </xf>
    <xf numFmtId="0" fontId="14" fillId="0" borderId="0" xfId="0" applyFont="1"/>
    <xf numFmtId="0" fontId="0" fillId="0" borderId="12" xfId="0" applyBorder="1" applyAlignment="1">
      <alignment horizontal="center" vertical="top"/>
    </xf>
    <xf numFmtId="0" fontId="19" fillId="0" borderId="0" xfId="0" applyFont="1" applyAlignment="1">
      <alignment horizontal="left"/>
    </xf>
    <xf numFmtId="0" fontId="10" fillId="0" borderId="0" xfId="0" applyFont="1" applyAlignment="1">
      <alignment horizontal="left"/>
    </xf>
    <xf numFmtId="0" fontId="21" fillId="0" borderId="12" xfId="0" applyFont="1" applyBorder="1" applyAlignment="1">
      <alignment vertical="top" wrapText="1"/>
    </xf>
    <xf numFmtId="0" fontId="21" fillId="0" borderId="12" xfId="0" applyFont="1" applyBorder="1" applyAlignment="1">
      <alignment horizontal="center" vertical="center"/>
    </xf>
    <xf numFmtId="164" fontId="21" fillId="0" borderId="12" xfId="0" applyNumberFormat="1" applyFont="1" applyBorder="1" applyAlignment="1">
      <alignment vertical="top"/>
    </xf>
    <xf numFmtId="0" fontId="4" fillId="0" borderId="0" xfId="0" applyFont="1" applyAlignment="1">
      <alignment wrapText="1"/>
    </xf>
    <xf numFmtId="0" fontId="0" fillId="0" borderId="11" xfId="0" applyBorder="1" applyAlignment="1">
      <alignment horizontal="center" vertical="top"/>
    </xf>
    <xf numFmtId="0" fontId="21" fillId="0" borderId="11" xfId="0" applyFont="1" applyBorder="1" applyAlignment="1">
      <alignment vertical="top" wrapText="1"/>
    </xf>
    <xf numFmtId="0" fontId="21" fillId="0" borderId="11" xfId="0" applyFont="1" applyBorder="1" applyAlignment="1">
      <alignment horizontal="center" vertical="center"/>
    </xf>
    <xf numFmtId="164" fontId="21" fillId="0" borderId="11" xfId="0" applyNumberFormat="1" applyFont="1" applyBorder="1" applyAlignment="1">
      <alignment vertical="top"/>
    </xf>
    <xf numFmtId="164" fontId="0" fillId="4" borderId="11" xfId="0" applyNumberFormat="1" applyFill="1" applyBorder="1" applyAlignment="1">
      <alignment vertical="top"/>
    </xf>
    <xf numFmtId="0" fontId="0" fillId="0" borderId="13" xfId="0" applyBorder="1" applyAlignment="1">
      <alignment horizontal="center" vertical="top"/>
    </xf>
    <xf numFmtId="0" fontId="21" fillId="0" borderId="13" xfId="0" applyFont="1" applyBorder="1" applyAlignment="1">
      <alignment vertical="top" wrapText="1"/>
    </xf>
    <xf numFmtId="0" fontId="21" fillId="0" borderId="13" xfId="0" applyFont="1" applyBorder="1" applyAlignment="1">
      <alignment horizontal="center" vertical="center"/>
    </xf>
    <xf numFmtId="164" fontId="21" fillId="0" borderId="13" xfId="0" applyNumberFormat="1" applyFont="1" applyBorder="1" applyAlignment="1">
      <alignment vertical="top"/>
    </xf>
    <xf numFmtId="0" fontId="4" fillId="3" borderId="13" xfId="0" applyFont="1" applyFill="1" applyBorder="1" applyAlignment="1">
      <alignment wrapText="1"/>
    </xf>
    <xf numFmtId="0" fontId="6" fillId="3" borderId="14" xfId="0" applyFont="1" applyFill="1" applyBorder="1" applyAlignment="1">
      <alignment horizontal="center" wrapText="1"/>
    </xf>
    <xf numFmtId="0" fontId="4" fillId="3" borderId="13" xfId="0" applyFont="1" applyFill="1" applyBorder="1" applyAlignment="1">
      <alignment horizontal="center" wrapText="1"/>
    </xf>
    <xf numFmtId="0" fontId="0" fillId="0" borderId="0" xfId="0" applyAlignment="1">
      <alignment horizontal="left" vertical="top" wrapText="1"/>
    </xf>
    <xf numFmtId="0" fontId="4" fillId="0" borderId="0" xfId="0" applyFont="1" applyAlignment="1">
      <alignment horizontal="right" indent="1"/>
    </xf>
    <xf numFmtId="0" fontId="0" fillId="0" borderId="0" xfId="0" applyAlignment="1">
      <alignment horizontal="right" indent="1"/>
    </xf>
    <xf numFmtId="0" fontId="4" fillId="0" borderId="0" xfId="0" applyFont="1" applyAlignment="1">
      <alignment horizontal="right" vertical="center" indent="1"/>
    </xf>
    <xf numFmtId="0" fontId="0" fillId="0" borderId="0" xfId="0" applyAlignment="1">
      <alignment horizontal="left" wrapText="1"/>
    </xf>
    <xf numFmtId="0" fontId="0" fillId="0" borderId="0" xfId="0" applyAlignment="1">
      <alignment horizontal="center" vertical="center"/>
    </xf>
    <xf numFmtId="0" fontId="4" fillId="0" borderId="0" xfId="0" applyFont="1" applyAlignment="1">
      <alignment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left" vertical="center" indent="9"/>
    </xf>
    <xf numFmtId="0" fontId="4" fillId="0" borderId="0" xfId="0" applyFont="1" applyAlignment="1">
      <alignment horizontal="right" vertical="top" wrapText="1"/>
    </xf>
    <xf numFmtId="0" fontId="5" fillId="0" borderId="0" xfId="0" applyFont="1" applyAlignment="1">
      <alignment horizontal="left" vertical="top" wrapText="1"/>
    </xf>
    <xf numFmtId="0" fontId="0" fillId="0" borderId="0" xfId="0" applyAlignment="1">
      <alignment horizontal="right" vertical="top" wrapText="1"/>
    </xf>
    <xf numFmtId="0" fontId="4" fillId="0" borderId="1" xfId="0" applyFont="1" applyBorder="1" applyAlignment="1">
      <alignment horizontal="center" vertical="center"/>
    </xf>
    <xf numFmtId="0" fontId="14" fillId="0" borderId="0" xfId="0" applyFont="1" applyAlignment="1">
      <alignment horizontal="left" vertical="top" indent="1"/>
    </xf>
    <xf numFmtId="0" fontId="4" fillId="0" borderId="17" xfId="0" applyFont="1" applyBorder="1" applyAlignment="1">
      <alignment horizontal="center" wrapText="1"/>
    </xf>
    <xf numFmtId="0" fontId="4" fillId="0" borderId="0" xfId="0" applyFont="1" applyAlignment="1">
      <alignment horizontal="right"/>
    </xf>
    <xf numFmtId="164" fontId="0" fillId="0" borderId="0" xfId="0" applyNumberFormat="1"/>
    <xf numFmtId="164" fontId="4" fillId="4" borderId="1" xfId="0" applyNumberFormat="1" applyFont="1" applyFill="1" applyBorder="1"/>
    <xf numFmtId="0" fontId="27" fillId="0" borderId="0" xfId="0" applyFont="1" applyAlignment="1">
      <alignment horizontal="right" vertical="center"/>
    </xf>
    <xf numFmtId="0" fontId="27" fillId="0" borderId="0" xfId="0" applyFont="1" applyAlignment="1">
      <alignment vertical="center"/>
    </xf>
    <xf numFmtId="164" fontId="28" fillId="0" borderId="0" xfId="0" applyNumberFormat="1" applyFont="1" applyAlignment="1">
      <alignment vertical="center"/>
    </xf>
    <xf numFmtId="164" fontId="26" fillId="0" borderId="0" xfId="0" applyNumberFormat="1" applyFont="1" applyAlignment="1">
      <alignment vertical="center"/>
    </xf>
    <xf numFmtId="0" fontId="29" fillId="0" borderId="0" xfId="0" applyFont="1" applyAlignment="1">
      <alignment horizontal="right"/>
    </xf>
    <xf numFmtId="164" fontId="28" fillId="0" borderId="0" xfId="0" applyNumberFormat="1" applyFont="1"/>
    <xf numFmtId="164" fontId="4" fillId="0" borderId="0" xfId="0" applyNumberFormat="1" applyFont="1"/>
    <xf numFmtId="0" fontId="12" fillId="0" borderId="0" xfId="0" applyFont="1"/>
    <xf numFmtId="0" fontId="23" fillId="0" borderId="0" xfId="0" applyFont="1" applyAlignment="1">
      <alignment wrapText="1"/>
    </xf>
    <xf numFmtId="0" fontId="4" fillId="2" borderId="5" xfId="0" applyFont="1" applyFill="1" applyBorder="1" applyAlignment="1">
      <alignment vertical="center"/>
    </xf>
    <xf numFmtId="0" fontId="0" fillId="2" borderId="5" xfId="0" applyFill="1" applyBorder="1" applyAlignment="1">
      <alignment vertical="center"/>
    </xf>
    <xf numFmtId="0" fontId="13" fillId="0" borderId="0" xfId="0" applyFont="1"/>
    <xf numFmtId="0" fontId="13" fillId="0" borderId="0" xfId="0" applyFont="1" applyAlignment="1">
      <alignment horizontal="right"/>
    </xf>
    <xf numFmtId="164" fontId="0" fillId="0" borderId="0" xfId="2" applyNumberFormat="1" applyFont="1" applyBorder="1"/>
    <xf numFmtId="0" fontId="32" fillId="0" borderId="0" xfId="0" applyFont="1" applyAlignment="1">
      <alignment vertical="top" wrapText="1"/>
    </xf>
    <xf numFmtId="0" fontId="32" fillId="0" borderId="0" xfId="0" applyFont="1" applyAlignment="1">
      <alignment horizontal="center"/>
    </xf>
    <xf numFmtId="0" fontId="13" fillId="0" borderId="12" xfId="0" applyFont="1" applyBorder="1"/>
    <xf numFmtId="0" fontId="32" fillId="0" borderId="0" xfId="0" quotePrefix="1" applyFont="1" applyAlignment="1">
      <alignment horizontal="center"/>
    </xf>
    <xf numFmtId="0" fontId="11" fillId="5" borderId="1" xfId="0" applyFont="1" applyFill="1" applyBorder="1" applyProtection="1">
      <protection locked="0"/>
    </xf>
    <xf numFmtId="14" fontId="0" fillId="5" borderId="1" xfId="0" applyNumberFormat="1" applyFill="1" applyBorder="1" applyAlignment="1" applyProtection="1">
      <alignment horizontal="left"/>
      <protection locked="0"/>
    </xf>
    <xf numFmtId="0" fontId="0" fillId="5" borderId="1" xfId="0" applyFill="1" applyBorder="1" applyProtection="1">
      <protection locked="0"/>
    </xf>
    <xf numFmtId="164" fontId="0" fillId="5" borderId="1" xfId="0" applyNumberFormat="1" applyFill="1" applyBorder="1" applyProtection="1">
      <protection locked="0"/>
    </xf>
    <xf numFmtId="0" fontId="0" fillId="5" borderId="1" xfId="0" applyFill="1" applyBorder="1" applyAlignment="1" applyProtection="1">
      <alignment horizontal="center"/>
      <protection locked="0"/>
    </xf>
    <xf numFmtId="0" fontId="4" fillId="0" borderId="4" xfId="0" applyFont="1" applyBorder="1" applyAlignment="1">
      <alignment horizontal="center" vertical="center"/>
    </xf>
    <xf numFmtId="0" fontId="13" fillId="5" borderId="4" xfId="0" applyFont="1" applyFill="1" applyBorder="1" applyAlignment="1">
      <alignment horizontal="left" vertical="top" wrapText="1"/>
    </xf>
    <xf numFmtId="164" fontId="0" fillId="4" borderId="1" xfId="2" applyNumberFormat="1" applyFont="1" applyFill="1" applyBorder="1" applyProtection="1"/>
    <xf numFmtId="164" fontId="0" fillId="4" borderId="1" xfId="2" applyNumberFormat="1" applyFont="1" applyFill="1" applyBorder="1"/>
    <xf numFmtId="9" fontId="13" fillId="4" borderId="1" xfId="3" applyFont="1" applyFill="1" applyBorder="1"/>
    <xf numFmtId="0" fontId="4" fillId="0" borderId="4" xfId="0" applyFont="1" applyBorder="1" applyAlignment="1">
      <alignment vertical="center" wrapText="1"/>
    </xf>
    <xf numFmtId="0" fontId="13" fillId="0" borderId="0" xfId="0" applyFont="1" applyAlignment="1">
      <alignment vertical="top" wrapText="1"/>
    </xf>
    <xf numFmtId="0" fontId="13" fillId="5" borderId="1" xfId="0" applyFont="1" applyFill="1" applyBorder="1" applyAlignment="1" applyProtection="1">
      <alignment horizontal="center" vertical="center"/>
      <protection locked="0"/>
    </xf>
    <xf numFmtId="0" fontId="13" fillId="0" borderId="0" xfId="0" applyFont="1" applyAlignment="1">
      <alignment vertical="center"/>
    </xf>
    <xf numFmtId="0" fontId="13" fillId="0" borderId="11" xfId="0" applyFont="1" applyBorder="1" applyAlignment="1">
      <alignment vertical="top"/>
    </xf>
    <xf numFmtId="0" fontId="21" fillId="0" borderId="11" xfId="0" applyFont="1" applyBorder="1" applyAlignment="1">
      <alignment vertical="top"/>
    </xf>
    <xf numFmtId="0" fontId="21" fillId="0" borderId="12" xfId="0" applyFont="1" applyBorder="1" applyAlignment="1">
      <alignment vertical="top"/>
    </xf>
    <xf numFmtId="0" fontId="13" fillId="0" borderId="13" xfId="0" applyFont="1" applyBorder="1" applyAlignment="1">
      <alignment vertical="top"/>
    </xf>
    <xf numFmtId="0" fontId="21" fillId="0" borderId="13" xfId="0" applyFont="1" applyBorder="1" applyAlignment="1">
      <alignment vertical="top"/>
    </xf>
    <xf numFmtId="0" fontId="13" fillId="0" borderId="12" xfId="0" applyFont="1" applyBorder="1" applyAlignment="1">
      <alignment vertical="top"/>
    </xf>
    <xf numFmtId="0" fontId="13" fillId="0" borderId="0" xfId="0" applyFont="1" applyAlignment="1">
      <alignment wrapText="1"/>
    </xf>
    <xf numFmtId="0" fontId="10" fillId="0" borderId="0" xfId="0" applyFont="1" applyAlignment="1">
      <alignment horizontal="left" wrapText="1"/>
    </xf>
    <xf numFmtId="164" fontId="13" fillId="4" borderId="1" xfId="0" applyNumberFormat="1" applyFont="1" applyFill="1" applyBorder="1" applyAlignment="1">
      <alignment horizontal="left" vertical="top" wrapText="1"/>
    </xf>
    <xf numFmtId="164" fontId="0" fillId="5" borderId="1" xfId="0" applyNumberFormat="1" applyFill="1" applyBorder="1" applyAlignment="1" applyProtection="1">
      <alignment horizontal="center"/>
      <protection locked="0"/>
    </xf>
    <xf numFmtId="0" fontId="0" fillId="0" borderId="0" xfId="0" applyAlignment="1">
      <alignment horizontal="right"/>
    </xf>
    <xf numFmtId="49" fontId="4" fillId="0" borderId="0" xfId="0" quotePrefix="1" applyNumberFormat="1" applyFont="1" applyAlignment="1">
      <alignment horizontal="center" vertical="top" wrapText="1"/>
    </xf>
    <xf numFmtId="49" fontId="4" fillId="0" borderId="0" xfId="0" quotePrefix="1" applyNumberFormat="1" applyFont="1" applyAlignment="1">
      <alignment horizontal="center" vertical="top"/>
    </xf>
    <xf numFmtId="49" fontId="4" fillId="0" borderId="0" xfId="0" applyNumberFormat="1" applyFont="1" applyAlignment="1">
      <alignment horizontal="center" vertical="top" wrapText="1"/>
    </xf>
    <xf numFmtId="49" fontId="4" fillId="0" borderId="0" xfId="0" applyNumberFormat="1" applyFont="1" applyAlignment="1">
      <alignment horizontal="center" vertical="top"/>
    </xf>
    <xf numFmtId="49" fontId="0" fillId="0" borderId="0" xfId="0" applyNumberFormat="1" applyAlignment="1">
      <alignment horizontal="center"/>
    </xf>
    <xf numFmtId="49" fontId="4" fillId="0" borderId="0" xfId="0" applyNumberFormat="1" applyFont="1" applyAlignment="1">
      <alignment horizontal="center"/>
    </xf>
    <xf numFmtId="49" fontId="4" fillId="0" borderId="0" xfId="0" quotePrefix="1" applyNumberFormat="1" applyFont="1" applyAlignment="1">
      <alignment horizontal="center"/>
    </xf>
    <xf numFmtId="0" fontId="4" fillId="0" borderId="0" xfId="0" quotePrefix="1" applyFont="1" applyAlignment="1">
      <alignment horizontal="center"/>
    </xf>
    <xf numFmtId="164" fontId="13" fillId="5" borderId="4" xfId="0" applyNumberFormat="1" applyFont="1" applyFill="1" applyBorder="1" applyAlignment="1">
      <alignment horizontal="left" vertical="top" wrapText="1"/>
    </xf>
    <xf numFmtId="0" fontId="12" fillId="0" borderId="0" xfId="0" applyFont="1" applyAlignment="1">
      <alignment horizontal="right"/>
    </xf>
    <xf numFmtId="0" fontId="4" fillId="0" borderId="0" xfId="0" applyFont="1" applyAlignment="1">
      <alignment horizontal="center" vertical="top"/>
    </xf>
    <xf numFmtId="0" fontId="24" fillId="0" borderId="0" xfId="0" applyFont="1"/>
    <xf numFmtId="164" fontId="0" fillId="0" borderId="0" xfId="0" applyNumberFormat="1" applyAlignment="1">
      <alignment horizontal="left" vertical="top" wrapText="1"/>
    </xf>
    <xf numFmtId="0" fontId="13" fillId="0" borderId="0" xfId="0" applyFont="1" applyAlignment="1">
      <alignment horizontal="left" wrapText="1"/>
    </xf>
    <xf numFmtId="0" fontId="13" fillId="0" borderId="0" xfId="0" applyFont="1" applyAlignment="1">
      <alignment horizontal="left" vertical="top" wrapText="1"/>
    </xf>
    <xf numFmtId="0" fontId="32" fillId="0" borderId="0" xfId="0" applyFont="1" applyAlignment="1">
      <alignment horizontal="left"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4" fillId="0" borderId="0" xfId="0" applyFont="1" applyAlignment="1">
      <alignment horizontal="left" indent="1"/>
    </xf>
    <xf numFmtId="0" fontId="12" fillId="0" borderId="0" xfId="0" applyFont="1" applyAlignment="1">
      <alignment horizontal="left"/>
    </xf>
    <xf numFmtId="0" fontId="33" fillId="0" borderId="8" xfId="0" applyFont="1" applyBorder="1" applyAlignment="1">
      <alignment horizontal="left" vertical="center" wrapText="1"/>
    </xf>
    <xf numFmtId="0" fontId="33" fillId="0" borderId="0" xfId="0" applyFont="1" applyAlignment="1">
      <alignment horizontal="left" vertical="center" wrapText="1"/>
    </xf>
    <xf numFmtId="0" fontId="0" fillId="0" borderId="0" xfId="0" applyAlignment="1">
      <alignment horizontal="left" wrapText="1" indent="1"/>
    </xf>
    <xf numFmtId="0" fontId="22" fillId="0" borderId="0" xfId="0" applyFont="1" applyAlignment="1">
      <alignment horizontal="left" vertical="top" wrapText="1"/>
    </xf>
    <xf numFmtId="0" fontId="9" fillId="0" borderId="0" xfId="0" applyFont="1" applyAlignment="1">
      <alignment horizont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0" fillId="0" borderId="0" xfId="0" applyAlignment="1">
      <alignment horizontal="left" vertical="top" wrapText="1" indent="1"/>
    </xf>
    <xf numFmtId="0" fontId="0" fillId="0" borderId="0" xfId="0"/>
    <xf numFmtId="0" fontId="0" fillId="0" borderId="5" xfId="0" applyBorder="1"/>
    <xf numFmtId="0" fontId="12" fillId="0" borderId="0" xfId="0" applyFont="1" applyAlignment="1">
      <alignment horizontal="left" vertical="top" wrapText="1"/>
    </xf>
    <xf numFmtId="0" fontId="7" fillId="5" borderId="19" xfId="0" applyFont="1" applyFill="1" applyBorder="1" applyAlignment="1" applyProtection="1">
      <alignment horizontal="left"/>
      <protection locked="0"/>
    </xf>
    <xf numFmtId="0" fontId="7" fillId="5" borderId="8" xfId="0" applyFont="1" applyFill="1" applyBorder="1" applyAlignment="1" applyProtection="1">
      <alignment horizontal="left"/>
      <protection locked="0"/>
    </xf>
    <xf numFmtId="0" fontId="7" fillId="5" borderId="20" xfId="0" applyFont="1" applyFill="1" applyBorder="1" applyAlignment="1" applyProtection="1">
      <alignment horizontal="left"/>
      <protection locked="0"/>
    </xf>
    <xf numFmtId="0" fontId="7" fillId="5" borderId="18" xfId="0" applyFont="1" applyFill="1" applyBorder="1" applyAlignment="1" applyProtection="1">
      <alignment horizontal="left"/>
      <protection locked="0"/>
    </xf>
    <xf numFmtId="0" fontId="7" fillId="5" borderId="0" xfId="0" applyFont="1" applyFill="1" applyAlignment="1" applyProtection="1">
      <alignment horizontal="left"/>
      <protection locked="0"/>
    </xf>
    <xf numFmtId="0" fontId="7" fillId="5" borderId="7" xfId="0" applyFont="1" applyFill="1" applyBorder="1" applyAlignment="1" applyProtection="1">
      <alignment horizontal="left"/>
      <protection locked="0"/>
    </xf>
    <xf numFmtId="0" fontId="7" fillId="5" borderId="21" xfId="0" applyFont="1" applyFill="1" applyBorder="1" applyAlignment="1" applyProtection="1">
      <alignment horizontal="left"/>
      <protection locked="0"/>
    </xf>
    <xf numFmtId="0" fontId="7" fillId="5" borderId="5" xfId="0" applyFont="1" applyFill="1" applyBorder="1" applyAlignment="1" applyProtection="1">
      <alignment horizontal="left"/>
      <protection locked="0"/>
    </xf>
    <xf numFmtId="0" fontId="7" fillId="5" borderId="22" xfId="0" applyFont="1" applyFill="1" applyBorder="1" applyAlignment="1" applyProtection="1">
      <alignment horizontal="left"/>
      <protection locked="0"/>
    </xf>
    <xf numFmtId="0" fontId="13" fillId="2" borderId="0" xfId="0" applyFont="1" applyFill="1" applyAlignment="1">
      <alignment horizontal="left" vertical="top" wrapText="1"/>
    </xf>
    <xf numFmtId="0" fontId="4" fillId="2" borderId="5" xfId="0" applyFont="1" applyFill="1" applyBorder="1" applyAlignment="1">
      <alignment horizontal="left" vertical="center"/>
    </xf>
    <xf numFmtId="0" fontId="13" fillId="0" borderId="0" xfId="0" applyFont="1" applyAlignment="1">
      <alignment horizontal="right" vertical="top" wrapText="1"/>
    </xf>
    <xf numFmtId="0" fontId="24" fillId="0" borderId="0" xfId="0" applyFont="1" applyAlignment="1">
      <alignment horizontal="left" vertical="top" wrapText="1"/>
    </xf>
    <xf numFmtId="0" fontId="17" fillId="6" borderId="0" xfId="0" applyFont="1" applyFill="1" applyAlignment="1">
      <alignment horizontal="center" vertical="center" wrapText="1"/>
    </xf>
    <xf numFmtId="0" fontId="17" fillId="6" borderId="0" xfId="0" applyFont="1" applyFill="1" applyAlignment="1">
      <alignment horizontal="center" vertical="center"/>
    </xf>
    <xf numFmtId="0" fontId="6" fillId="0" borderId="0" xfId="0" applyFont="1" applyAlignment="1">
      <alignment horizontal="center" vertical="center" wrapText="1"/>
    </xf>
    <xf numFmtId="0" fontId="25" fillId="0" borderId="0" xfId="0" applyFont="1" applyAlignment="1">
      <alignment horizontal="center" vertical="center"/>
    </xf>
    <xf numFmtId="0" fontId="0" fillId="0" borderId="0" xfId="0"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4" fillId="0" borderId="0" xfId="0" applyFont="1" applyAlignment="1">
      <alignment horizontal="left" wrapText="1"/>
    </xf>
    <xf numFmtId="0" fontId="13" fillId="5" borderId="1" xfId="0" applyFont="1" applyFill="1" applyBorder="1" applyAlignment="1" applyProtection="1">
      <alignment horizontal="left" vertical="center" wrapText="1"/>
      <protection locked="0"/>
    </xf>
    <xf numFmtId="0" fontId="4" fillId="0" borderId="0" xfId="0" applyFont="1" applyAlignment="1">
      <alignment horizontal="left" vertical="top" wrapText="1"/>
    </xf>
    <xf numFmtId="0" fontId="20" fillId="0" borderId="0" xfId="1" applyNumberForma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34" fillId="0" borderId="0" xfId="1" applyNumberFormat="1"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13" fillId="5" borderId="1" xfId="0" applyFont="1" applyFill="1" applyBorder="1" applyAlignment="1" applyProtection="1">
      <alignment horizontal="left" vertical="top" wrapText="1"/>
      <protection locked="0"/>
    </xf>
    <xf numFmtId="0" fontId="0" fillId="0" borderId="0" xfId="0"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3" fillId="5" borderId="2" xfId="0" applyFont="1" applyFill="1" applyBorder="1" applyAlignment="1">
      <alignment horizontal="left" vertical="top" wrapText="1"/>
    </xf>
    <xf numFmtId="0" fontId="13" fillId="5" borderId="4" xfId="0" applyFont="1" applyFill="1" applyBorder="1" applyAlignment="1">
      <alignment horizontal="left" vertical="top" wrapText="1"/>
    </xf>
    <xf numFmtId="0" fontId="4" fillId="0" borderId="3" xfId="0" applyFont="1" applyBorder="1" applyAlignment="1">
      <alignment horizontal="center" vertical="center"/>
    </xf>
    <xf numFmtId="0" fontId="13" fillId="5" borderId="3" xfId="0" applyFont="1" applyFill="1" applyBorder="1" applyAlignment="1">
      <alignment horizontal="left" vertical="top" wrapText="1"/>
    </xf>
    <xf numFmtId="0" fontId="8" fillId="6" borderId="6" xfId="0" applyFont="1" applyFill="1" applyBorder="1" applyAlignment="1">
      <alignment horizontal="center" vertical="center" wrapText="1"/>
    </xf>
    <xf numFmtId="0" fontId="8" fillId="6" borderId="0" xfId="0" applyFont="1" applyFill="1" applyAlignment="1">
      <alignment horizontal="center" vertical="center" wrapText="1"/>
    </xf>
    <xf numFmtId="0" fontId="4" fillId="0" borderId="5" xfId="0" applyFont="1" applyBorder="1" applyAlignment="1">
      <alignment horizontal="left" vertical="top" wrapText="1"/>
    </xf>
    <xf numFmtId="0" fontId="13" fillId="5" borderId="2"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5" borderId="19"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20"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7" xfId="0" applyFont="1" applyFill="1" applyBorder="1" applyAlignment="1">
      <alignment horizontal="left" vertical="top" wrapText="1"/>
    </xf>
    <xf numFmtId="0" fontId="13" fillId="5" borderId="21"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5" borderId="22" xfId="0" applyFont="1" applyFill="1" applyBorder="1" applyAlignment="1">
      <alignment horizontal="left" vertical="top" wrapText="1"/>
    </xf>
    <xf numFmtId="0" fontId="0" fillId="0" borderId="0" xfId="0" applyAlignment="1">
      <alignment horizontal="left" vertical="top"/>
    </xf>
    <xf numFmtId="0" fontId="25" fillId="0" borderId="0" xfId="0" applyFont="1" applyAlignment="1">
      <alignment horizontal="center" wrapText="1"/>
    </xf>
    <xf numFmtId="0" fontId="25" fillId="0" borderId="0" xfId="0" applyFont="1" applyAlignment="1">
      <alignment horizontal="center" vertical="top" wrapText="1"/>
    </xf>
    <xf numFmtId="0" fontId="17" fillId="6" borderId="6" xfId="0" applyFont="1" applyFill="1" applyBorder="1" applyAlignment="1">
      <alignment horizontal="center" vertical="center" wrapText="1"/>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32" fillId="0" borderId="0" xfId="0" applyFont="1" applyAlignment="1">
      <alignment horizontal="center"/>
    </xf>
    <xf numFmtId="0" fontId="32" fillId="0" borderId="0" xfId="0" applyFont="1" applyAlignment="1">
      <alignment horizontal="left" vertical="top" wrapText="1"/>
    </xf>
    <xf numFmtId="0" fontId="32" fillId="0" borderId="5" xfId="0" applyFont="1" applyBorder="1" applyAlignment="1">
      <alignment horizontal="left" vertical="top" wrapText="1"/>
    </xf>
    <xf numFmtId="0" fontId="7" fillId="5" borderId="19" xfId="0" applyFont="1" applyFill="1" applyBorder="1" applyAlignment="1" applyProtection="1">
      <alignment horizontal="left" vertical="top"/>
      <protection locked="0"/>
    </xf>
    <xf numFmtId="0" fontId="7" fillId="5" borderId="8" xfId="0" applyFont="1" applyFill="1" applyBorder="1" applyAlignment="1" applyProtection="1">
      <alignment horizontal="left" vertical="top"/>
      <protection locked="0"/>
    </xf>
    <xf numFmtId="0" fontId="7" fillId="5" borderId="20" xfId="0" applyFont="1" applyFill="1" applyBorder="1" applyAlignment="1" applyProtection="1">
      <alignment horizontal="left" vertical="top"/>
      <protection locked="0"/>
    </xf>
    <xf numFmtId="0" fontId="7" fillId="5" borderId="18" xfId="0" applyFont="1" applyFill="1" applyBorder="1" applyAlignment="1" applyProtection="1">
      <alignment horizontal="left" vertical="top"/>
      <protection locked="0"/>
    </xf>
    <xf numFmtId="0" fontId="7" fillId="5" borderId="0" xfId="0" applyFont="1" applyFill="1" applyAlignment="1" applyProtection="1">
      <alignment horizontal="left" vertical="top"/>
      <protection locked="0"/>
    </xf>
    <xf numFmtId="0" fontId="7" fillId="5" borderId="7" xfId="0" applyFont="1" applyFill="1" applyBorder="1" applyAlignment="1" applyProtection="1">
      <alignment horizontal="left" vertical="top"/>
      <protection locked="0"/>
    </xf>
    <xf numFmtId="0" fontId="7" fillId="5" borderId="21" xfId="0" applyFont="1" applyFill="1" applyBorder="1" applyAlignment="1" applyProtection="1">
      <alignment horizontal="left" vertical="top"/>
      <protection locked="0"/>
    </xf>
    <xf numFmtId="0" fontId="7" fillId="5" borderId="5" xfId="0" applyFont="1" applyFill="1" applyBorder="1" applyAlignment="1" applyProtection="1">
      <alignment horizontal="left" vertical="top"/>
      <protection locked="0"/>
    </xf>
    <xf numFmtId="0" fontId="7" fillId="5" borderId="22" xfId="0" applyFont="1" applyFill="1" applyBorder="1" applyAlignment="1" applyProtection="1">
      <alignment horizontal="left" vertical="top"/>
      <protection locked="0"/>
    </xf>
    <xf numFmtId="0" fontId="13" fillId="5" borderId="0" xfId="0" applyFont="1" applyFill="1" applyBorder="1" applyAlignment="1">
      <alignment horizontal="left" vertical="top" wrapText="1"/>
    </xf>
  </cellXfs>
  <cellStyles count="4">
    <cellStyle name="Currency" xfId="2" builtinId="4"/>
    <cellStyle name="Hyperlink" xfId="1" builtinId="8"/>
    <cellStyle name="Normal" xfId="0" builtinId="0"/>
    <cellStyle name="Percent" xfId="3" builtinId="5"/>
  </cellStyles>
  <dxfs count="8">
    <dxf>
      <font>
        <condense val="0"/>
        <extend val="0"/>
        <color rgb="FF9C0006"/>
      </font>
      <fill>
        <patternFill>
          <bgColor rgb="FFFFC7CE"/>
        </patternFill>
      </fill>
    </dxf>
    <dxf>
      <fill>
        <patternFill>
          <bgColor rgb="FF92D050"/>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FFFFE5"/>
      <color rgb="FFE4EDF8"/>
      <color rgb="FF009900"/>
      <color rgb="FF93CDDD"/>
      <color rgb="FFFFF5EB"/>
      <color rgb="FFFFE0C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xdr:row>
          <xdr:rowOff>19050</xdr:rowOff>
        </xdr:from>
        <xdr:to>
          <xdr:col>3</xdr:col>
          <xdr:colOff>9525</xdr:colOff>
          <xdr:row>20</xdr:row>
          <xdr:rowOff>238125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100-000002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tc.ca.gov/operations/programs-projects/streets-roads-arterials/pavement-condition-index"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E31"/>
  <sheetViews>
    <sheetView showGridLines="0" tabSelected="1" view="pageBreakPreview" zoomScaleNormal="100" zoomScaleSheetLayoutView="100" workbookViewId="0">
      <selection activeCell="D6" sqref="D6"/>
    </sheetView>
  </sheetViews>
  <sheetFormatPr defaultColWidth="9.140625" defaultRowHeight="15" x14ac:dyDescent="0.25"/>
  <cols>
    <col min="1" max="1" width="3.7109375" customWidth="1"/>
    <col min="2" max="2" width="2.5703125" bestFit="1" customWidth="1"/>
    <col min="3" max="3" width="15.42578125" customWidth="1"/>
    <col min="4" max="4" width="65.5703125" customWidth="1"/>
    <col min="5" max="5" width="2.7109375" customWidth="1"/>
  </cols>
  <sheetData>
    <row r="1" spans="2:5" ht="15" customHeight="1" x14ac:dyDescent="0.25"/>
    <row r="2" spans="2:5" ht="32.25" customHeight="1" x14ac:dyDescent="0.25">
      <c r="B2" s="115" t="s">
        <v>138</v>
      </c>
      <c r="C2" s="115"/>
      <c r="D2" s="115"/>
      <c r="E2" s="115"/>
    </row>
    <row r="3" spans="2:5" ht="15" customHeight="1" thickBot="1" x14ac:dyDescent="0.3">
      <c r="B3" s="115" t="s">
        <v>153</v>
      </c>
      <c r="C3" s="115"/>
      <c r="D3" s="115"/>
      <c r="E3" s="115"/>
    </row>
    <row r="4" spans="2:5" ht="15" customHeight="1" thickBot="1" x14ac:dyDescent="0.3">
      <c r="B4" s="116" t="s">
        <v>60</v>
      </c>
      <c r="C4" s="117"/>
      <c r="D4" s="117"/>
      <c r="E4" s="117"/>
    </row>
    <row r="5" spans="2:5" x14ac:dyDescent="0.25">
      <c r="C5" s="2"/>
    </row>
    <row r="6" spans="2:5" ht="27" customHeight="1" x14ac:dyDescent="0.3">
      <c r="C6" s="32" t="s">
        <v>48</v>
      </c>
      <c r="D6" s="66"/>
    </row>
    <row r="7" spans="2:5" x14ac:dyDescent="0.25">
      <c r="C7" s="31"/>
    </row>
    <row r="8" spans="2:5" ht="17.100000000000001" customHeight="1" x14ac:dyDescent="0.25">
      <c r="C8" s="30" t="s">
        <v>47</v>
      </c>
      <c r="D8" s="67"/>
    </row>
    <row r="10" spans="2:5" x14ac:dyDescent="0.25">
      <c r="C10" s="2" t="s">
        <v>45</v>
      </c>
    </row>
    <row r="11" spans="2:5" ht="17.100000000000001" customHeight="1" x14ac:dyDescent="0.25">
      <c r="C11" s="30" t="s">
        <v>49</v>
      </c>
      <c r="D11" s="68"/>
    </row>
    <row r="12" spans="2:5" ht="17.100000000000001" customHeight="1" x14ac:dyDescent="0.25">
      <c r="C12" s="30" t="s">
        <v>50</v>
      </c>
      <c r="D12" s="68"/>
    </row>
    <row r="13" spans="2:5" ht="17.100000000000001" customHeight="1" x14ac:dyDescent="0.25">
      <c r="C13" s="30" t="s">
        <v>51</v>
      </c>
      <c r="D13" s="68"/>
    </row>
    <row r="14" spans="2:5" ht="17.100000000000001" customHeight="1" x14ac:dyDescent="0.25">
      <c r="C14" s="30" t="s">
        <v>52</v>
      </c>
      <c r="D14" s="68"/>
    </row>
    <row r="15" spans="2:5" ht="30" customHeight="1" x14ac:dyDescent="0.25"/>
    <row r="16" spans="2:5" ht="6.75" customHeight="1" x14ac:dyDescent="0.25">
      <c r="C16" s="6"/>
      <c r="D16" s="6"/>
    </row>
    <row r="17" spans="2:5" x14ac:dyDescent="0.25">
      <c r="C17" s="2" t="s">
        <v>46</v>
      </c>
    </row>
    <row r="18" spans="2:5" ht="15" customHeight="1" x14ac:dyDescent="0.25">
      <c r="C18" s="118" t="s">
        <v>139</v>
      </c>
      <c r="D18" s="119"/>
    </row>
    <row r="19" spans="2:5" x14ac:dyDescent="0.25">
      <c r="C19" s="119"/>
      <c r="D19" s="119"/>
    </row>
    <row r="20" spans="2:5" x14ac:dyDescent="0.25">
      <c r="C20" s="119"/>
      <c r="D20" s="119"/>
    </row>
    <row r="21" spans="2:5" ht="37.5" customHeight="1" x14ac:dyDescent="0.25">
      <c r="C21" s="119"/>
      <c r="D21" s="119"/>
    </row>
    <row r="22" spans="2:5" ht="3.75" customHeight="1" x14ac:dyDescent="0.25">
      <c r="C22" s="120"/>
      <c r="D22" s="120"/>
    </row>
    <row r="23" spans="2:5" ht="30" customHeight="1" x14ac:dyDescent="0.25">
      <c r="C23" s="29"/>
      <c r="D23" s="29"/>
    </row>
    <row r="24" spans="2:5" ht="15" customHeight="1" x14ac:dyDescent="0.25">
      <c r="C24" s="114" t="s">
        <v>57</v>
      </c>
      <c r="D24" s="114"/>
    </row>
    <row r="25" spans="2:5" ht="15" customHeight="1" x14ac:dyDescent="0.25">
      <c r="C25" s="113" t="s">
        <v>140</v>
      </c>
      <c r="D25" s="113"/>
    </row>
    <row r="26" spans="2:5" x14ac:dyDescent="0.25">
      <c r="C26" s="113"/>
      <c r="D26" s="113"/>
    </row>
    <row r="27" spans="2:5" x14ac:dyDescent="0.25">
      <c r="C27" s="33"/>
      <c r="D27" s="33"/>
    </row>
    <row r="28" spans="2:5" ht="15" customHeight="1" x14ac:dyDescent="0.25">
      <c r="B28" s="34"/>
      <c r="C28" s="38" t="s">
        <v>59</v>
      </c>
      <c r="D28" s="37" t="s">
        <v>58</v>
      </c>
      <c r="E28" s="37"/>
    </row>
    <row r="29" spans="2:5" x14ac:dyDescent="0.25">
      <c r="B29" s="34"/>
      <c r="C29" s="38" t="s">
        <v>59</v>
      </c>
      <c r="D29" s="35" t="s">
        <v>81</v>
      </c>
      <c r="E29" s="36"/>
    </row>
    <row r="30" spans="2:5" x14ac:dyDescent="0.25">
      <c r="B30" s="34"/>
      <c r="C30" s="38" t="s">
        <v>59</v>
      </c>
      <c r="D30" s="35" t="s">
        <v>83</v>
      </c>
      <c r="E30" s="5"/>
    </row>
    <row r="31" spans="2:5" x14ac:dyDescent="0.25">
      <c r="B31" s="34"/>
      <c r="C31" s="38" t="s">
        <v>59</v>
      </c>
      <c r="D31" s="35" t="s">
        <v>54</v>
      </c>
      <c r="E31" s="5"/>
    </row>
  </sheetData>
  <sheetProtection sheet="1" selectLockedCells="1"/>
  <mergeCells count="6">
    <mergeCell ref="C25:D26"/>
    <mergeCell ref="C24:D24"/>
    <mergeCell ref="B2:E2"/>
    <mergeCell ref="B4:E4"/>
    <mergeCell ref="B3:E3"/>
    <mergeCell ref="C18:D22"/>
  </mergeCells>
  <printOptions horizontalCentered="1"/>
  <pageMargins left="0.2" right="0.45" top="0.5" bottom="0.5" header="0.3" footer="0.3"/>
  <pageSetup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B2:L43"/>
  <sheetViews>
    <sheetView showGridLines="0" view="pageBreakPreview" zoomScaleNormal="130" zoomScaleSheetLayoutView="100" workbookViewId="0">
      <selection activeCell="C41" sqref="C41:K43"/>
    </sheetView>
  </sheetViews>
  <sheetFormatPr defaultColWidth="9.140625" defaultRowHeight="15" x14ac:dyDescent="0.25"/>
  <cols>
    <col min="1" max="1" width="1.85546875" customWidth="1"/>
    <col min="2" max="2" width="29.140625" bestFit="1" customWidth="1"/>
    <col min="3" max="4" width="3.7109375" customWidth="1"/>
    <col min="5" max="5" width="15.28515625" customWidth="1"/>
    <col min="6" max="6" width="3.7109375" customWidth="1"/>
    <col min="7" max="7" width="15.28515625" customWidth="1"/>
    <col min="8" max="8" width="3.7109375" customWidth="1"/>
    <col min="9" max="9" width="15.28515625" customWidth="1"/>
    <col min="10" max="10" width="3.7109375" customWidth="1"/>
    <col min="11" max="11" width="15.28515625" customWidth="1"/>
    <col min="12" max="12" width="3.7109375" customWidth="1"/>
  </cols>
  <sheetData>
    <row r="2" spans="2:12" ht="30.75" customHeight="1" x14ac:dyDescent="0.25">
      <c r="B2" s="137" t="s">
        <v>138</v>
      </c>
      <c r="C2" s="138"/>
      <c r="D2" s="138"/>
      <c r="E2" s="138"/>
      <c r="F2" s="138"/>
      <c r="G2" s="138"/>
      <c r="H2" s="138"/>
      <c r="I2" s="138"/>
      <c r="J2" s="138"/>
      <c r="K2" s="138"/>
      <c r="L2" s="138"/>
    </row>
    <row r="3" spans="2:12" ht="18" customHeight="1" x14ac:dyDescent="0.25">
      <c r="B3" s="135" t="s">
        <v>84</v>
      </c>
      <c r="C3" s="136"/>
      <c r="D3" s="136"/>
      <c r="E3" s="136"/>
      <c r="F3" s="136"/>
      <c r="G3" s="136"/>
      <c r="H3" s="136"/>
      <c r="I3" s="136"/>
      <c r="J3" s="136"/>
      <c r="K3" s="136"/>
      <c r="L3" s="136"/>
    </row>
    <row r="4" spans="2:12" ht="3.95" customHeight="1" x14ac:dyDescent="0.25">
      <c r="B4" s="43"/>
    </row>
    <row r="5" spans="2:12" ht="24.75" customHeight="1" x14ac:dyDescent="0.25">
      <c r="B5" s="134" t="s">
        <v>95</v>
      </c>
      <c r="C5" s="134"/>
      <c r="D5" s="134"/>
      <c r="E5" s="134"/>
      <c r="F5" s="134"/>
      <c r="G5" s="134"/>
      <c r="H5" s="134"/>
      <c r="I5" s="134"/>
      <c r="J5" s="134"/>
      <c r="K5" s="134"/>
      <c r="L5" s="134"/>
    </row>
    <row r="6" spans="2:12" ht="3.95" customHeight="1" x14ac:dyDescent="0.25">
      <c r="B6" s="43"/>
    </row>
    <row r="7" spans="2:12" s="5" customFormat="1" ht="30" customHeight="1" x14ac:dyDescent="0.25">
      <c r="B7" s="57" t="s">
        <v>141</v>
      </c>
      <c r="C7" s="57"/>
      <c r="D7" s="57"/>
      <c r="E7" s="58"/>
      <c r="F7" s="58"/>
      <c r="G7" s="58"/>
      <c r="H7" s="58"/>
      <c r="I7" s="58"/>
      <c r="J7" s="58"/>
      <c r="K7" s="58"/>
      <c r="L7" s="58"/>
    </row>
    <row r="9" spans="2:12" ht="30" x14ac:dyDescent="0.25">
      <c r="D9" s="44"/>
      <c r="E9" s="44" t="s">
        <v>71</v>
      </c>
      <c r="F9" s="44"/>
      <c r="G9" s="44" t="s">
        <v>19</v>
      </c>
      <c r="I9" s="5"/>
      <c r="J9" s="5"/>
    </row>
    <row r="11" spans="2:12" x14ac:dyDescent="0.25">
      <c r="B11" s="45" t="s">
        <v>70</v>
      </c>
      <c r="C11" s="45"/>
      <c r="D11" s="46"/>
      <c r="E11" s="69">
        <v>0</v>
      </c>
      <c r="F11" s="46"/>
      <c r="G11" s="47">
        <f>E11</f>
        <v>0</v>
      </c>
    </row>
    <row r="12" spans="2:12" x14ac:dyDescent="0.25">
      <c r="B12" s="45"/>
      <c r="C12" s="45"/>
      <c r="D12" s="46"/>
      <c r="E12" s="46"/>
      <c r="F12" s="46"/>
      <c r="G12" s="46"/>
    </row>
    <row r="13" spans="2:12" x14ac:dyDescent="0.25">
      <c r="B13" s="45" t="s">
        <v>25</v>
      </c>
      <c r="C13" s="45"/>
      <c r="D13" s="46"/>
      <c r="E13" s="69">
        <v>0</v>
      </c>
      <c r="F13" s="46"/>
      <c r="G13" s="47">
        <f>E13</f>
        <v>0</v>
      </c>
    </row>
    <row r="14" spans="2:12" x14ac:dyDescent="0.25">
      <c r="B14" s="45" t="s">
        <v>26</v>
      </c>
      <c r="C14" s="45"/>
      <c r="D14" s="46"/>
      <c r="E14" s="69">
        <v>0</v>
      </c>
      <c r="F14" s="46"/>
      <c r="G14" s="47">
        <f>E14</f>
        <v>0</v>
      </c>
      <c r="J14" s="46"/>
    </row>
    <row r="15" spans="2:12" x14ac:dyDescent="0.25">
      <c r="B15" s="52"/>
      <c r="C15" s="45" t="s">
        <v>150</v>
      </c>
      <c r="D15" s="45"/>
      <c r="E15" s="69">
        <v>0</v>
      </c>
      <c r="F15" s="53"/>
      <c r="G15" s="47">
        <f>E15</f>
        <v>0</v>
      </c>
      <c r="J15" s="46"/>
    </row>
    <row r="16" spans="2:12" x14ac:dyDescent="0.25">
      <c r="B16" s="52"/>
      <c r="C16" s="45"/>
      <c r="D16" s="45"/>
      <c r="E16" s="46"/>
      <c r="F16" s="46"/>
      <c r="G16" s="46"/>
      <c r="J16" s="46"/>
    </row>
    <row r="17" spans="2:12" x14ac:dyDescent="0.25">
      <c r="B17" s="45" t="s">
        <v>27</v>
      </c>
      <c r="C17" s="45"/>
      <c r="D17" s="46"/>
      <c r="E17" s="69">
        <v>0</v>
      </c>
      <c r="F17" s="46"/>
      <c r="G17" s="47">
        <f>E17</f>
        <v>0</v>
      </c>
      <c r="J17" s="46"/>
    </row>
    <row r="18" spans="2:12" s="5" customFormat="1" ht="7.5" customHeight="1" x14ac:dyDescent="0.25">
      <c r="B18" s="48" t="s">
        <v>73</v>
      </c>
      <c r="C18" s="49"/>
      <c r="D18" s="50"/>
      <c r="E18" s="49" t="b">
        <f>ROUND(E17,0.05)=ROUND('LSR Table 2 Expenditures'!M32,0.05)</f>
        <v>1</v>
      </c>
      <c r="F18" s="50"/>
      <c r="G18" s="51"/>
      <c r="J18" s="51"/>
      <c r="K18"/>
      <c r="L18"/>
    </row>
    <row r="19" spans="2:12" x14ac:dyDescent="0.25">
      <c r="B19" s="45" t="s">
        <v>28</v>
      </c>
      <c r="C19" s="45"/>
      <c r="D19" s="54"/>
      <c r="E19" s="47">
        <f>E11+E13+E14+E15-E17</f>
        <v>0</v>
      </c>
      <c r="F19" s="54"/>
      <c r="G19" s="47">
        <f>G11+G13+G14+G15-G17</f>
        <v>0</v>
      </c>
      <c r="J19" s="54"/>
    </row>
    <row r="20" spans="2:12" x14ac:dyDescent="0.25">
      <c r="B20" s="55"/>
      <c r="C20" s="55"/>
      <c r="D20" s="55"/>
      <c r="E20" s="55"/>
      <c r="F20" s="55"/>
      <c r="J20" s="56"/>
      <c r="K20" s="55"/>
    </row>
    <row r="21" spans="2:12" ht="43.5" customHeight="1" x14ac:dyDescent="0.25">
      <c r="B21" s="55"/>
      <c r="C21" s="110"/>
      <c r="D21" s="140" t="s">
        <v>149</v>
      </c>
      <c r="E21" s="141"/>
      <c r="F21" s="141"/>
      <c r="G21" s="141"/>
      <c r="H21" s="141"/>
      <c r="I21" s="141"/>
      <c r="J21" s="141"/>
      <c r="K21" s="141"/>
      <c r="L21" s="142"/>
    </row>
    <row r="22" spans="2:12" x14ac:dyDescent="0.25">
      <c r="B22" s="55"/>
      <c r="C22" s="110"/>
      <c r="D22" s="55"/>
      <c r="E22" s="111"/>
      <c r="F22" s="111"/>
      <c r="G22" s="111"/>
      <c r="H22" s="111"/>
      <c r="I22" s="111"/>
      <c r="J22" s="111"/>
      <c r="K22" s="111"/>
      <c r="L22" s="112"/>
    </row>
    <row r="23" spans="2:12" x14ac:dyDescent="0.25">
      <c r="B23" s="100" t="s">
        <v>72</v>
      </c>
      <c r="C23" s="55"/>
      <c r="D23" s="122"/>
      <c r="E23" s="123"/>
      <c r="F23" s="123"/>
      <c r="G23" s="123"/>
      <c r="H23" s="123"/>
      <c r="I23" s="123"/>
      <c r="J23" s="123"/>
      <c r="K23" s="124"/>
    </row>
    <row r="24" spans="2:12" x14ac:dyDescent="0.25">
      <c r="B24" s="55"/>
      <c r="C24" s="55"/>
      <c r="D24" s="125"/>
      <c r="E24" s="126"/>
      <c r="F24" s="126"/>
      <c r="G24" s="126"/>
      <c r="H24" s="126"/>
      <c r="I24" s="126"/>
      <c r="J24" s="126"/>
      <c r="K24" s="127"/>
    </row>
    <row r="25" spans="2:12" x14ac:dyDescent="0.25">
      <c r="B25" s="55"/>
      <c r="C25" s="55"/>
      <c r="D25" s="128"/>
      <c r="E25" s="129"/>
      <c r="F25" s="129"/>
      <c r="G25" s="129"/>
      <c r="H25" s="129"/>
      <c r="I25" s="129"/>
      <c r="J25" s="129"/>
      <c r="K25" s="130"/>
    </row>
    <row r="26" spans="2:12" x14ac:dyDescent="0.25">
      <c r="B26" s="55"/>
      <c r="C26" s="55"/>
      <c r="D26" s="55"/>
      <c r="E26" s="55"/>
      <c r="F26" s="55"/>
      <c r="G26" s="55"/>
      <c r="H26" s="55"/>
      <c r="I26" s="56"/>
      <c r="J26" s="56"/>
      <c r="K26" s="55"/>
    </row>
    <row r="28" spans="2:12" ht="27.75" customHeight="1" x14ac:dyDescent="0.25">
      <c r="B28" s="132" t="s">
        <v>142</v>
      </c>
      <c r="C28" s="132"/>
      <c r="D28" s="132"/>
      <c r="E28" s="132"/>
      <c r="F28" s="132"/>
      <c r="G28" s="132"/>
      <c r="H28" s="132"/>
      <c r="I28" s="132"/>
      <c r="J28" s="132"/>
      <c r="K28" s="132"/>
      <c r="L28" s="132"/>
    </row>
    <row r="29" spans="2:12" ht="81.75" customHeight="1" x14ac:dyDescent="0.25">
      <c r="B29" s="131" t="s">
        <v>143</v>
      </c>
      <c r="C29" s="131"/>
      <c r="D29" s="131"/>
      <c r="E29" s="131"/>
      <c r="F29" s="131"/>
      <c r="G29" s="131"/>
      <c r="H29" s="131"/>
      <c r="I29" s="131"/>
      <c r="J29" s="131"/>
      <c r="K29" s="131"/>
      <c r="L29" s="131"/>
    </row>
    <row r="30" spans="2:12" x14ac:dyDescent="0.25">
      <c r="B30" s="133" t="s">
        <v>133</v>
      </c>
      <c r="C30" s="133"/>
      <c r="D30" s="133"/>
      <c r="E30" s="133"/>
      <c r="F30" s="133"/>
      <c r="G30" s="133"/>
      <c r="H30" s="133"/>
      <c r="I30" s="133"/>
      <c r="J30" s="133"/>
      <c r="K30" s="133"/>
      <c r="L30" s="105"/>
    </row>
    <row r="31" spans="2:12" ht="51" customHeight="1" x14ac:dyDescent="0.25">
      <c r="B31" s="29"/>
      <c r="C31" s="29"/>
      <c r="D31" s="29"/>
      <c r="E31" s="106" t="s">
        <v>125</v>
      </c>
      <c r="F31" s="106"/>
      <c r="G31" s="106" t="s">
        <v>132</v>
      </c>
      <c r="H31" s="106"/>
      <c r="I31" s="106" t="s">
        <v>126</v>
      </c>
      <c r="J31" s="104"/>
      <c r="K31" s="106" t="s">
        <v>131</v>
      </c>
      <c r="L31" s="29"/>
    </row>
    <row r="32" spans="2:12" x14ac:dyDescent="0.25">
      <c r="B32" s="29"/>
      <c r="C32" s="29"/>
      <c r="D32" s="29"/>
      <c r="E32" s="107" t="s">
        <v>127</v>
      </c>
      <c r="F32" s="107"/>
      <c r="G32" s="107" t="s">
        <v>128</v>
      </c>
      <c r="H32" s="107"/>
      <c r="I32" s="107" t="s">
        <v>129</v>
      </c>
      <c r="J32" s="108"/>
      <c r="K32" s="108" t="s">
        <v>130</v>
      </c>
      <c r="L32" s="29"/>
    </row>
    <row r="33" spans="2:12" x14ac:dyDescent="0.25">
      <c r="B33" s="41" t="s">
        <v>144</v>
      </c>
      <c r="C33" s="29"/>
      <c r="D33" s="29"/>
      <c r="E33" s="47">
        <f>G13</f>
        <v>0</v>
      </c>
      <c r="F33" s="29"/>
      <c r="G33" s="47">
        <f>E33*4</f>
        <v>0</v>
      </c>
      <c r="H33" s="29"/>
      <c r="I33" s="47">
        <f>G19</f>
        <v>0</v>
      </c>
      <c r="J33" s="29"/>
      <c r="K33" s="47">
        <f>I33-G33</f>
        <v>0</v>
      </c>
      <c r="L33" s="29"/>
    </row>
    <row r="34" spans="2:12" x14ac:dyDescent="0.25">
      <c r="B34" s="29"/>
      <c r="C34" s="29"/>
      <c r="D34" s="29"/>
      <c r="E34" s="29"/>
      <c r="F34" s="29"/>
      <c r="G34" s="29"/>
      <c r="H34" s="29"/>
      <c r="I34" s="29"/>
      <c r="J34" s="29"/>
      <c r="K34" s="103"/>
      <c r="L34" s="29"/>
    </row>
    <row r="35" spans="2:12" ht="13.5" customHeight="1" x14ac:dyDescent="0.25">
      <c r="B35" s="29"/>
      <c r="C35" s="29"/>
      <c r="D35" s="29"/>
      <c r="E35" s="29"/>
      <c r="F35" s="29"/>
      <c r="G35" s="29"/>
      <c r="H35" s="29"/>
      <c r="I35" s="29"/>
      <c r="J35" s="29"/>
      <c r="K35" s="29"/>
      <c r="L35" s="29"/>
    </row>
    <row r="36" spans="2:12" ht="8.25" customHeight="1" x14ac:dyDescent="0.25">
      <c r="B36" s="33"/>
      <c r="C36" s="33"/>
      <c r="D36" s="33"/>
      <c r="E36" s="33"/>
      <c r="F36" s="33"/>
      <c r="G36" s="33"/>
      <c r="H36" s="33"/>
      <c r="I36" s="33"/>
      <c r="J36" s="33"/>
      <c r="K36" s="33"/>
    </row>
    <row r="37" spans="2:12" ht="29.25" customHeight="1" x14ac:dyDescent="0.25">
      <c r="B37" s="139" t="s">
        <v>137</v>
      </c>
      <c r="C37" s="139"/>
      <c r="D37" s="139"/>
      <c r="E37" s="139"/>
      <c r="F37" s="139"/>
      <c r="G37" s="139"/>
      <c r="H37" s="139"/>
      <c r="I37" s="139"/>
      <c r="J37" s="139"/>
      <c r="K37" s="139"/>
    </row>
    <row r="38" spans="2:12" x14ac:dyDescent="0.25">
      <c r="B38" s="33"/>
      <c r="C38" s="121" t="s">
        <v>136</v>
      </c>
      <c r="D38" s="121"/>
      <c r="E38" s="121"/>
      <c r="F38" s="121"/>
      <c r="G38" s="121"/>
      <c r="H38" s="121"/>
      <c r="I38" s="121"/>
      <c r="J38" s="121"/>
    </row>
    <row r="39" spans="2:12" x14ac:dyDescent="0.25">
      <c r="C39" s="109" t="s">
        <v>134</v>
      </c>
    </row>
    <row r="40" spans="2:12" x14ac:dyDescent="0.25">
      <c r="C40" s="109" t="s">
        <v>135</v>
      </c>
    </row>
    <row r="41" spans="2:12" x14ac:dyDescent="0.25">
      <c r="C41" s="180"/>
      <c r="D41" s="181"/>
      <c r="E41" s="181"/>
      <c r="F41" s="181"/>
      <c r="G41" s="181"/>
      <c r="H41" s="181"/>
      <c r="I41" s="181"/>
      <c r="J41" s="181"/>
      <c r="K41" s="182"/>
    </row>
    <row r="42" spans="2:12" x14ac:dyDescent="0.25">
      <c r="C42" s="183"/>
      <c r="D42" s="184"/>
      <c r="E42" s="184"/>
      <c r="F42" s="184"/>
      <c r="G42" s="184"/>
      <c r="H42" s="184"/>
      <c r="I42" s="184"/>
      <c r="J42" s="184"/>
      <c r="K42" s="185"/>
    </row>
    <row r="43" spans="2:12" ht="333.75" customHeight="1" x14ac:dyDescent="0.25">
      <c r="C43" s="186"/>
      <c r="D43" s="187"/>
      <c r="E43" s="187"/>
      <c r="F43" s="187"/>
      <c r="G43" s="187"/>
      <c r="H43" s="187"/>
      <c r="I43" s="187"/>
      <c r="J43" s="187"/>
      <c r="K43" s="188"/>
    </row>
  </sheetData>
  <sheetProtection sheet="1" selectLockedCells="1"/>
  <mergeCells count="11">
    <mergeCell ref="B5:L5"/>
    <mergeCell ref="D23:K25"/>
    <mergeCell ref="B3:L3"/>
    <mergeCell ref="B2:L2"/>
    <mergeCell ref="B37:K37"/>
    <mergeCell ref="D21:L21"/>
    <mergeCell ref="C38:J38"/>
    <mergeCell ref="C41:K43"/>
    <mergeCell ref="B29:L29"/>
    <mergeCell ref="B28:L28"/>
    <mergeCell ref="B30:K30"/>
  </mergeCells>
  <conditionalFormatting sqref="E18">
    <cfRule type="containsText" dxfId="7" priority="13" operator="containsText" text="false">
      <formula>NOT(ISERROR(SEARCH("false",E18)))</formula>
    </cfRule>
    <cfRule type="containsText" dxfId="6" priority="14" operator="containsText" text="true">
      <formula>NOT(ISERROR(SEARCH("true",E18)))</formula>
    </cfRule>
  </conditionalFormatting>
  <printOptions horizontalCentered="1"/>
  <pageMargins left="0.2" right="0.45" top="0.5" bottom="0.5" header="0.3" footer="0.3"/>
  <pageSetup scale="88" fitToHeight="0" orientation="portrait" r:id="rId1"/>
  <rowBreaks count="2" manualBreakCount="2">
    <brk id="27" min="1" max="11" man="1"/>
    <brk id="43"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98" r:id="rId4" name="Check Box 2">
              <controlPr defaultSize="0" autoFill="0" autoLine="0" autoPict="0">
                <anchor moveWithCells="1">
                  <from>
                    <xdr:col>2</xdr:col>
                    <xdr:colOff>19050</xdr:colOff>
                    <xdr:row>20</xdr:row>
                    <xdr:rowOff>19050</xdr:rowOff>
                  </from>
                  <to>
                    <xdr:col>3</xdr:col>
                    <xdr:colOff>9525</xdr:colOff>
                    <xdr:row>20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66"/>
  <sheetViews>
    <sheetView showGridLines="0" view="pageBreakPreview" topLeftCell="A10" zoomScaleNormal="145" zoomScaleSheetLayoutView="100" workbookViewId="0">
      <selection activeCell="Q32" sqref="Q32"/>
    </sheetView>
  </sheetViews>
  <sheetFormatPr defaultColWidth="9.140625" defaultRowHeight="15" x14ac:dyDescent="0.25"/>
  <cols>
    <col min="1" max="1" width="3.28515625" customWidth="1"/>
    <col min="2" max="2" width="4" style="95" customWidth="1"/>
    <col min="3" max="3" width="14.7109375" customWidth="1"/>
    <col min="4" max="4" width="12" customWidth="1"/>
    <col min="5" max="5" width="17.140625" customWidth="1"/>
    <col min="6" max="6" width="1.7109375" customWidth="1"/>
    <col min="7" max="7" width="15.7109375" customWidth="1"/>
    <col min="8" max="8" width="2.140625" customWidth="1"/>
    <col min="9" max="9" width="23.42578125" customWidth="1"/>
    <col min="10" max="10" width="23.85546875" customWidth="1"/>
    <col min="11" max="11" width="2.5703125" customWidth="1"/>
  </cols>
  <sheetData>
    <row r="1" spans="2:14" ht="15" customHeight="1" x14ac:dyDescent="0.25"/>
    <row r="2" spans="2:14" ht="15" customHeight="1" x14ac:dyDescent="0.25">
      <c r="B2" s="115" t="s">
        <v>80</v>
      </c>
      <c r="C2" s="115"/>
      <c r="D2" s="115"/>
      <c r="E2" s="115"/>
      <c r="F2" s="115"/>
      <c r="G2" s="115"/>
      <c r="H2" s="115"/>
      <c r="I2" s="115"/>
      <c r="J2" s="115"/>
    </row>
    <row r="3" spans="2:14" ht="15" customHeight="1" x14ac:dyDescent="0.25">
      <c r="B3" s="115" t="s">
        <v>153</v>
      </c>
      <c r="C3" s="115"/>
      <c r="D3" s="115"/>
      <c r="E3" s="115"/>
      <c r="F3" s="115"/>
      <c r="G3" s="115"/>
      <c r="H3" s="115"/>
      <c r="I3" s="115"/>
      <c r="J3" s="115"/>
    </row>
    <row r="4" spans="2:14" ht="20.100000000000001" customHeight="1" x14ac:dyDescent="0.25">
      <c r="B4" s="158" t="s">
        <v>53</v>
      </c>
      <c r="C4" s="159"/>
      <c r="D4" s="159"/>
      <c r="E4" s="159"/>
      <c r="F4" s="159"/>
      <c r="G4" s="159"/>
      <c r="H4" s="159"/>
      <c r="I4" s="159"/>
      <c r="J4" s="159"/>
    </row>
    <row r="5" spans="2:14" x14ac:dyDescent="0.25">
      <c r="C5" s="40"/>
      <c r="D5" s="40"/>
      <c r="E5" s="40"/>
      <c r="F5" s="40"/>
      <c r="G5" s="40"/>
      <c r="H5" s="40"/>
      <c r="I5" s="40"/>
    </row>
    <row r="6" spans="2:14" ht="15" customHeight="1" x14ac:dyDescent="0.25">
      <c r="B6" s="91" t="s">
        <v>105</v>
      </c>
      <c r="C6" s="145" t="s">
        <v>158</v>
      </c>
      <c r="D6" s="145"/>
      <c r="E6" s="145"/>
      <c r="F6" s="145"/>
      <c r="G6" s="145"/>
      <c r="H6" s="145"/>
      <c r="I6" s="39" t="s">
        <v>79</v>
      </c>
      <c r="J6" s="70"/>
    </row>
    <row r="7" spans="2:14" ht="15" customHeight="1" x14ac:dyDescent="0.25">
      <c r="B7" s="93"/>
      <c r="C7" s="134" t="s">
        <v>122</v>
      </c>
      <c r="D7" s="134"/>
      <c r="E7" s="134"/>
      <c r="F7" s="134"/>
      <c r="G7" s="148" t="s">
        <v>120</v>
      </c>
      <c r="H7" s="149"/>
      <c r="I7" s="149"/>
      <c r="J7" s="149"/>
    </row>
    <row r="8" spans="2:14" x14ac:dyDescent="0.25">
      <c r="B8" s="93"/>
      <c r="C8" s="146"/>
      <c r="D8" s="147"/>
      <c r="E8" s="147"/>
      <c r="F8" s="147"/>
      <c r="G8" s="147"/>
      <c r="H8" s="41"/>
      <c r="J8" s="7"/>
    </row>
    <row r="9" spans="2:14" ht="32.25" customHeight="1" x14ac:dyDescent="0.25">
      <c r="B9" s="93" t="s">
        <v>115</v>
      </c>
      <c r="C9" s="160" t="s">
        <v>123</v>
      </c>
      <c r="D9" s="160"/>
      <c r="E9" s="160"/>
      <c r="F9" s="160"/>
      <c r="G9" s="160"/>
      <c r="H9" s="160"/>
      <c r="I9" s="160"/>
      <c r="J9" s="160"/>
    </row>
    <row r="10" spans="2:14" ht="45" customHeight="1" x14ac:dyDescent="0.25">
      <c r="B10" s="93"/>
      <c r="C10" s="150"/>
      <c r="D10" s="150"/>
      <c r="E10" s="150"/>
      <c r="F10" s="150"/>
      <c r="G10" s="150"/>
      <c r="H10" s="150"/>
      <c r="I10" s="150"/>
      <c r="J10" s="150"/>
      <c r="N10" t="s">
        <v>63</v>
      </c>
    </row>
    <row r="12" spans="2:14" ht="48" customHeight="1" x14ac:dyDescent="0.25">
      <c r="B12" s="91" t="s">
        <v>106</v>
      </c>
      <c r="C12" s="160" t="s">
        <v>124</v>
      </c>
      <c r="D12" s="160"/>
      <c r="E12" s="160"/>
      <c r="F12" s="160"/>
      <c r="G12" s="160"/>
      <c r="H12" s="160"/>
      <c r="I12" s="160"/>
      <c r="J12" s="160"/>
    </row>
    <row r="13" spans="2:14" ht="75" customHeight="1" x14ac:dyDescent="0.25">
      <c r="C13" s="150"/>
      <c r="D13" s="150"/>
      <c r="E13" s="150"/>
      <c r="F13" s="150"/>
      <c r="G13" s="150"/>
      <c r="H13" s="150"/>
      <c r="I13" s="150"/>
      <c r="J13" s="150"/>
    </row>
    <row r="15" spans="2:14" x14ac:dyDescent="0.25">
      <c r="B15" s="92" t="s">
        <v>102</v>
      </c>
      <c r="C15" s="2" t="s">
        <v>107</v>
      </c>
      <c r="J15" s="16"/>
    </row>
    <row r="16" spans="2:14" x14ac:dyDescent="0.25">
      <c r="B16" s="92"/>
      <c r="C16" s="102" t="s">
        <v>108</v>
      </c>
      <c r="J16" s="16"/>
    </row>
    <row r="17" spans="1:10" x14ac:dyDescent="0.25">
      <c r="B17" s="92"/>
      <c r="C17" s="2"/>
      <c r="G17" s="1" t="s">
        <v>104</v>
      </c>
      <c r="J17" s="16"/>
    </row>
    <row r="18" spans="1:10" x14ac:dyDescent="0.25">
      <c r="A18" s="2"/>
      <c r="B18" s="96"/>
      <c r="C18" s="45"/>
      <c r="D18" s="90" t="s">
        <v>147</v>
      </c>
      <c r="E18" s="88">
        <f>'All Table 1 RevExpend'!E19</f>
        <v>0</v>
      </c>
      <c r="F18" s="2"/>
      <c r="G18" s="89">
        <v>0</v>
      </c>
    </row>
    <row r="19" spans="1:10" s="2" customFormat="1" x14ac:dyDescent="0.25">
      <c r="B19" s="96"/>
      <c r="D19" s="45" t="s">
        <v>19</v>
      </c>
      <c r="E19" s="88">
        <f>E18</f>
        <v>0</v>
      </c>
      <c r="G19" s="88">
        <f>G18</f>
        <v>0</v>
      </c>
    </row>
    <row r="20" spans="1:10" s="2" customFormat="1" x14ac:dyDescent="0.25">
      <c r="B20" s="96"/>
    </row>
    <row r="21" spans="1:10" s="2" customFormat="1" x14ac:dyDescent="0.25">
      <c r="B21" s="101" t="s">
        <v>103</v>
      </c>
      <c r="C21" s="2" t="s">
        <v>109</v>
      </c>
    </row>
    <row r="22" spans="1:10" ht="57" customHeight="1" x14ac:dyDescent="0.25">
      <c r="B22" s="94"/>
      <c r="C22" s="150"/>
      <c r="D22" s="150"/>
      <c r="E22" s="150"/>
      <c r="F22" s="150"/>
      <c r="G22" s="150"/>
      <c r="H22" s="150"/>
      <c r="I22" s="150"/>
      <c r="J22" s="150"/>
    </row>
    <row r="24" spans="1:10" ht="20.25" customHeight="1" x14ac:dyDescent="0.25">
      <c r="B24" s="92" t="s">
        <v>101</v>
      </c>
      <c r="C24" s="145" t="s">
        <v>94</v>
      </c>
      <c r="D24" s="151"/>
      <c r="E24" s="151"/>
      <c r="F24" s="151"/>
      <c r="G24" s="151"/>
      <c r="H24" s="151"/>
      <c r="I24" s="151"/>
      <c r="J24" s="151"/>
    </row>
    <row r="25" spans="1:10" x14ac:dyDescent="0.25">
      <c r="C25" s="152" t="s">
        <v>91</v>
      </c>
      <c r="D25" s="153"/>
      <c r="E25" s="152" t="s">
        <v>89</v>
      </c>
      <c r="F25" s="156"/>
      <c r="G25" s="156"/>
      <c r="H25" s="153"/>
      <c r="I25" s="76" t="s">
        <v>96</v>
      </c>
      <c r="J25" s="71" t="s">
        <v>90</v>
      </c>
    </row>
    <row r="26" spans="1:10" ht="23.1" customHeight="1" x14ac:dyDescent="0.25">
      <c r="C26" s="154"/>
      <c r="D26" s="155"/>
      <c r="E26" s="154"/>
      <c r="F26" s="157"/>
      <c r="G26" s="157"/>
      <c r="H26" s="155"/>
      <c r="I26" s="99">
        <v>0</v>
      </c>
      <c r="J26" s="72"/>
    </row>
    <row r="27" spans="1:10" ht="23.1" customHeight="1" x14ac:dyDescent="0.25">
      <c r="C27" s="154"/>
      <c r="D27" s="155"/>
      <c r="E27" s="154"/>
      <c r="F27" s="157"/>
      <c r="G27" s="157"/>
      <c r="H27" s="155"/>
      <c r="I27" s="99">
        <v>0</v>
      </c>
      <c r="J27" s="72"/>
    </row>
    <row r="28" spans="1:10" ht="23.1" customHeight="1" x14ac:dyDescent="0.25">
      <c r="C28" s="154"/>
      <c r="D28" s="155"/>
      <c r="E28" s="154"/>
      <c r="F28" s="157"/>
      <c r="G28" s="157"/>
      <c r="H28" s="155"/>
      <c r="I28" s="99">
        <v>0</v>
      </c>
      <c r="J28" s="72"/>
    </row>
    <row r="29" spans="1:10" ht="23.1" customHeight="1" x14ac:dyDescent="0.25">
      <c r="C29" s="154"/>
      <c r="D29" s="155"/>
      <c r="E29" s="154"/>
      <c r="F29" s="157"/>
      <c r="G29" s="157"/>
      <c r="H29" s="155"/>
      <c r="I29" s="99">
        <v>0</v>
      </c>
      <c r="J29" s="72"/>
    </row>
    <row r="30" spans="1:10" ht="23.1" customHeight="1" x14ac:dyDescent="0.25">
      <c r="C30" s="154"/>
      <c r="D30" s="155"/>
      <c r="E30" s="154"/>
      <c r="F30" s="157"/>
      <c r="G30" s="157"/>
      <c r="H30" s="155"/>
      <c r="I30" s="99">
        <v>0</v>
      </c>
      <c r="J30" s="72"/>
    </row>
    <row r="31" spans="1:10" ht="23.1" customHeight="1" x14ac:dyDescent="0.25">
      <c r="C31" s="154"/>
      <c r="D31" s="155"/>
      <c r="E31" s="154"/>
      <c r="F31" s="157"/>
      <c r="G31" s="157"/>
      <c r="H31" s="155"/>
      <c r="I31" s="99">
        <v>0</v>
      </c>
      <c r="J31" s="72"/>
    </row>
    <row r="32" spans="1:10" ht="23.1" customHeight="1" x14ac:dyDescent="0.25">
      <c r="C32" s="154"/>
      <c r="D32" s="155"/>
      <c r="E32" s="154"/>
      <c r="F32" s="157"/>
      <c r="G32" s="157"/>
      <c r="H32" s="155"/>
      <c r="I32" s="99">
        <v>0</v>
      </c>
      <c r="J32" s="72"/>
    </row>
    <row r="33" spans="2:10" ht="23.1" customHeight="1" x14ac:dyDescent="0.25">
      <c r="C33" s="154"/>
      <c r="D33" s="155"/>
      <c r="E33" s="154"/>
      <c r="F33" s="157"/>
      <c r="G33" s="157"/>
      <c r="H33" s="155"/>
      <c r="I33" s="99">
        <v>0</v>
      </c>
      <c r="J33" s="72"/>
    </row>
    <row r="35" spans="2:10" x14ac:dyDescent="0.25">
      <c r="B35" s="98" t="s">
        <v>29</v>
      </c>
      <c r="C35" s="2" t="s">
        <v>100</v>
      </c>
      <c r="I35" s="161"/>
      <c r="J35" s="162"/>
    </row>
    <row r="37" spans="2:10" x14ac:dyDescent="0.25">
      <c r="B37" s="97" t="s">
        <v>30</v>
      </c>
      <c r="C37" s="2" t="s">
        <v>69</v>
      </c>
    </row>
    <row r="38" spans="2:10" ht="48.75" customHeight="1" x14ac:dyDescent="0.25">
      <c r="D38" s="8" t="s">
        <v>148</v>
      </c>
      <c r="E38" s="8"/>
      <c r="G38" s="16" t="s">
        <v>110</v>
      </c>
      <c r="I38" s="143" t="s">
        <v>77</v>
      </c>
      <c r="J38" s="143"/>
    </row>
    <row r="39" spans="2:10" x14ac:dyDescent="0.25">
      <c r="C39" s="42" t="s">
        <v>67</v>
      </c>
      <c r="D39" s="78"/>
      <c r="E39" s="8"/>
      <c r="F39" s="79"/>
      <c r="G39" s="78"/>
      <c r="H39" s="79"/>
      <c r="I39" s="144"/>
      <c r="J39" s="144"/>
    </row>
    <row r="40" spans="2:10" x14ac:dyDescent="0.25">
      <c r="C40" s="42" t="s">
        <v>68</v>
      </c>
      <c r="D40" s="78"/>
      <c r="E40" s="8"/>
      <c r="F40" s="79"/>
      <c r="G40" s="78"/>
      <c r="H40" s="79"/>
      <c r="I40" s="144"/>
      <c r="J40" s="144"/>
    </row>
    <row r="41" spans="2:10" x14ac:dyDescent="0.25">
      <c r="C41" s="42" t="s">
        <v>65</v>
      </c>
      <c r="D41" s="78"/>
      <c r="E41" s="8"/>
      <c r="F41" s="79"/>
      <c r="G41" s="78"/>
      <c r="H41" s="79"/>
      <c r="I41" s="144"/>
      <c r="J41" s="144"/>
    </row>
    <row r="62" spans="5:10" hidden="1" x14ac:dyDescent="0.25"/>
    <row r="63" spans="5:10" hidden="1" x14ac:dyDescent="0.25">
      <c r="E63" t="s">
        <v>55</v>
      </c>
      <c r="I63" t="s">
        <v>16</v>
      </c>
      <c r="J63" t="s">
        <v>92</v>
      </c>
    </row>
    <row r="64" spans="5:10" hidden="1" x14ac:dyDescent="0.25">
      <c r="E64" t="s">
        <v>56</v>
      </c>
      <c r="I64" t="s">
        <v>17</v>
      </c>
      <c r="J64" t="s">
        <v>93</v>
      </c>
    </row>
    <row r="65" spans="5:5" hidden="1" x14ac:dyDescent="0.25">
      <c r="E65" t="s">
        <v>62</v>
      </c>
    </row>
    <row r="66" spans="5:5" hidden="1" x14ac:dyDescent="0.25"/>
  </sheetData>
  <sheetProtection selectLockedCells="1"/>
  <mergeCells count="36">
    <mergeCell ref="I35:J35"/>
    <mergeCell ref="E32:H32"/>
    <mergeCell ref="E33:H33"/>
    <mergeCell ref="E27:H27"/>
    <mergeCell ref="E28:H28"/>
    <mergeCell ref="E29:H29"/>
    <mergeCell ref="E30:H30"/>
    <mergeCell ref="E31:H31"/>
    <mergeCell ref="C33:D33"/>
    <mergeCell ref="C29:D29"/>
    <mergeCell ref="C30:D30"/>
    <mergeCell ref="C31:D31"/>
    <mergeCell ref="C32:D32"/>
    <mergeCell ref="B2:J2"/>
    <mergeCell ref="B3:J3"/>
    <mergeCell ref="B4:J4"/>
    <mergeCell ref="C9:J9"/>
    <mergeCell ref="C22:J22"/>
    <mergeCell ref="C13:J13"/>
    <mergeCell ref="C12:J12"/>
    <mergeCell ref="I38:J38"/>
    <mergeCell ref="I39:J39"/>
    <mergeCell ref="I40:J40"/>
    <mergeCell ref="I41:J41"/>
    <mergeCell ref="C6:H6"/>
    <mergeCell ref="C8:G8"/>
    <mergeCell ref="C7:F7"/>
    <mergeCell ref="G7:J7"/>
    <mergeCell ref="C10:J10"/>
    <mergeCell ref="C24:J24"/>
    <mergeCell ref="C25:D25"/>
    <mergeCell ref="C26:D26"/>
    <mergeCell ref="C27:D27"/>
    <mergeCell ref="C28:D28"/>
    <mergeCell ref="E25:H25"/>
    <mergeCell ref="E26:H26"/>
  </mergeCells>
  <dataValidations count="2">
    <dataValidation type="list" allowBlank="1" showInputMessage="1" sqref="I35 G39:G41 D39:D41" xr:uid="{00000000-0002-0000-0400-000000000000}">
      <formula1>$I$63:$I$64</formula1>
    </dataValidation>
    <dataValidation type="list" allowBlank="1" showInputMessage="1" showErrorMessage="1" sqref="J26:J33" xr:uid="{00000000-0002-0000-0400-000001000000}">
      <formula1>$J$63:$J$64</formula1>
    </dataValidation>
  </dataValidations>
  <hyperlinks>
    <hyperlink ref="G7" r:id="rId1" xr:uid="{E65D43DC-BFEE-4954-8C0B-B540931767E7}"/>
  </hyperlinks>
  <printOptions horizontalCentered="1"/>
  <pageMargins left="0.2" right="0.45" top="0.5" bottom="0.5" header="0.3" footer="0.3"/>
  <pageSetup scale="85" fitToHeight="0" orientation="portrait" r:id="rId2"/>
  <rowBreaks count="1" manualBreakCount="1">
    <brk id="33" min="1"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M71"/>
  <sheetViews>
    <sheetView showGridLines="0" view="pageBreakPreview" zoomScaleNormal="80" zoomScaleSheetLayoutView="100" workbookViewId="0">
      <selection activeCell="H40" sqref="H40"/>
    </sheetView>
  </sheetViews>
  <sheetFormatPr defaultColWidth="9.140625" defaultRowHeight="15" x14ac:dyDescent="0.25"/>
  <cols>
    <col min="1" max="1" width="4.85546875" customWidth="1"/>
    <col min="2" max="2" width="4.5703125" bestFit="1" customWidth="1"/>
    <col min="3" max="3" width="17.28515625" customWidth="1"/>
    <col min="4" max="5" width="18.140625" customWidth="1"/>
    <col min="6" max="6" width="42.5703125" customWidth="1"/>
    <col min="7" max="7" width="29.7109375" customWidth="1"/>
    <col min="8" max="8" width="13.7109375" customWidth="1"/>
    <col min="9" max="9" width="12.140625" style="7" customWidth="1"/>
    <col min="10" max="10" width="29.28515625" customWidth="1"/>
    <col min="11" max="12" width="25.85546875" customWidth="1"/>
    <col min="13" max="13" width="16.7109375" bestFit="1" customWidth="1"/>
    <col min="14" max="14" width="1.140625" customWidth="1"/>
  </cols>
  <sheetData>
    <row r="1" spans="2:13" ht="15" customHeight="1" x14ac:dyDescent="0.25"/>
    <row r="2" spans="2:13" ht="15" customHeight="1" x14ac:dyDescent="0.3">
      <c r="B2" s="172" t="s">
        <v>64</v>
      </c>
      <c r="C2" s="172"/>
      <c r="D2" s="172"/>
      <c r="E2" s="172"/>
      <c r="F2" s="172"/>
      <c r="G2" s="172"/>
      <c r="H2" s="172"/>
      <c r="I2" s="172"/>
      <c r="J2" s="172"/>
      <c r="K2" s="172"/>
      <c r="L2" s="172"/>
      <c r="M2" s="172"/>
    </row>
    <row r="3" spans="2:13" ht="18.75" x14ac:dyDescent="0.25">
      <c r="B3" s="173" t="s">
        <v>153</v>
      </c>
      <c r="C3" s="173"/>
      <c r="D3" s="173"/>
      <c r="E3" s="173"/>
      <c r="F3" s="173"/>
      <c r="G3" s="173"/>
      <c r="H3" s="173"/>
      <c r="I3" s="173"/>
      <c r="J3" s="173"/>
      <c r="K3" s="173"/>
      <c r="L3" s="173"/>
      <c r="M3" s="173"/>
    </row>
    <row r="4" spans="2:13" ht="18.75" x14ac:dyDescent="0.25">
      <c r="B4" s="174" t="s">
        <v>61</v>
      </c>
      <c r="C4" s="135"/>
      <c r="D4" s="135"/>
      <c r="E4" s="135"/>
      <c r="F4" s="135"/>
      <c r="G4" s="135"/>
      <c r="H4" s="135"/>
      <c r="I4" s="135"/>
      <c r="J4" s="135"/>
      <c r="K4" s="135"/>
      <c r="L4" s="135"/>
      <c r="M4" s="135"/>
    </row>
    <row r="5" spans="2:13" ht="42" customHeight="1" x14ac:dyDescent="0.25">
      <c r="B5" s="175" t="s">
        <v>145</v>
      </c>
      <c r="C5" s="176"/>
      <c r="D5" s="176"/>
      <c r="E5" s="176"/>
      <c r="F5" s="176"/>
      <c r="G5" s="176"/>
      <c r="H5" s="176"/>
      <c r="I5" s="176"/>
      <c r="J5" s="176"/>
      <c r="K5" s="176"/>
      <c r="L5" s="176"/>
      <c r="M5" s="176"/>
    </row>
    <row r="6" spans="2:13" ht="63.75" thickBot="1" x14ac:dyDescent="0.3">
      <c r="B6" s="26" t="s">
        <v>35</v>
      </c>
      <c r="C6" s="3" t="s">
        <v>43</v>
      </c>
      <c r="D6" s="3" t="s">
        <v>42</v>
      </c>
      <c r="E6" s="3" t="s">
        <v>78</v>
      </c>
      <c r="F6" s="26" t="s">
        <v>0</v>
      </c>
      <c r="G6" s="27" t="s">
        <v>41</v>
      </c>
      <c r="H6" s="28" t="s">
        <v>154</v>
      </c>
      <c r="I6" s="4" t="s">
        <v>44</v>
      </c>
      <c r="J6" s="28" t="s">
        <v>82</v>
      </c>
      <c r="K6" s="28" t="s">
        <v>121</v>
      </c>
      <c r="L6" s="28" t="s">
        <v>157</v>
      </c>
      <c r="M6" s="26" t="s">
        <v>146</v>
      </c>
    </row>
    <row r="7" spans="2:13" x14ac:dyDescent="0.25">
      <c r="B7" s="17">
        <v>1</v>
      </c>
      <c r="C7" s="80"/>
      <c r="D7" s="80"/>
      <c r="E7" s="80"/>
      <c r="F7" s="18"/>
      <c r="G7" s="18"/>
      <c r="H7" s="19"/>
      <c r="I7" s="18"/>
      <c r="J7" s="81"/>
      <c r="K7" s="18"/>
      <c r="L7" s="18"/>
      <c r="M7" s="20">
        <v>0</v>
      </c>
    </row>
    <row r="8" spans="2:13" x14ac:dyDescent="0.25">
      <c r="B8" s="10">
        <v>2</v>
      </c>
      <c r="C8" s="85"/>
      <c r="D8" s="85"/>
      <c r="E8" s="85"/>
      <c r="F8" s="13"/>
      <c r="G8" s="13"/>
      <c r="H8" s="14"/>
      <c r="I8" s="13"/>
      <c r="J8" s="82"/>
      <c r="K8" s="18"/>
      <c r="L8" s="18"/>
      <c r="M8" s="15">
        <v>0</v>
      </c>
    </row>
    <row r="9" spans="2:13" x14ac:dyDescent="0.25">
      <c r="B9" s="10">
        <v>3</v>
      </c>
      <c r="C9" s="85"/>
      <c r="D9" s="85"/>
      <c r="E9" s="85"/>
      <c r="F9" s="13"/>
      <c r="G9" s="13"/>
      <c r="H9" s="14"/>
      <c r="I9" s="13"/>
      <c r="J9" s="82"/>
      <c r="K9" s="18"/>
      <c r="L9" s="18"/>
      <c r="M9" s="15">
        <v>0</v>
      </c>
    </row>
    <row r="10" spans="2:13" x14ac:dyDescent="0.25">
      <c r="B10" s="10">
        <v>4</v>
      </c>
      <c r="C10" s="85"/>
      <c r="D10" s="85"/>
      <c r="E10" s="85"/>
      <c r="F10" s="13"/>
      <c r="G10" s="13"/>
      <c r="H10" s="14"/>
      <c r="I10" s="13"/>
      <c r="J10" s="82"/>
      <c r="K10" s="18"/>
      <c r="L10" s="18"/>
      <c r="M10" s="15">
        <v>0</v>
      </c>
    </row>
    <row r="11" spans="2:13" x14ac:dyDescent="0.25">
      <c r="B11" s="10">
        <v>5</v>
      </c>
      <c r="C11" s="85"/>
      <c r="D11" s="85"/>
      <c r="E11" s="85"/>
      <c r="F11" s="13"/>
      <c r="G11" s="13"/>
      <c r="H11" s="14"/>
      <c r="I11" s="13"/>
      <c r="J11" s="82"/>
      <c r="K11" s="18"/>
      <c r="L11" s="18"/>
      <c r="M11" s="15">
        <v>0</v>
      </c>
    </row>
    <row r="12" spans="2:13" x14ac:dyDescent="0.25">
      <c r="B12" s="10">
        <v>6</v>
      </c>
      <c r="C12" s="85"/>
      <c r="D12" s="85"/>
      <c r="E12" s="85"/>
      <c r="F12" s="13"/>
      <c r="G12" s="13"/>
      <c r="H12" s="14"/>
      <c r="I12" s="13"/>
      <c r="J12" s="82"/>
      <c r="K12" s="18"/>
      <c r="L12" s="18"/>
      <c r="M12" s="15">
        <v>0</v>
      </c>
    </row>
    <row r="13" spans="2:13" x14ac:dyDescent="0.25">
      <c r="B13" s="10">
        <v>7</v>
      </c>
      <c r="C13" s="85"/>
      <c r="D13" s="85"/>
      <c r="E13" s="85"/>
      <c r="F13" s="13"/>
      <c r="G13" s="13"/>
      <c r="H13" s="14"/>
      <c r="I13" s="13"/>
      <c r="J13" s="82"/>
      <c r="K13" s="18"/>
      <c r="L13" s="18"/>
      <c r="M13" s="15">
        <v>0</v>
      </c>
    </row>
    <row r="14" spans="2:13" x14ac:dyDescent="0.25">
      <c r="B14" s="10">
        <v>8</v>
      </c>
      <c r="C14" s="85"/>
      <c r="D14" s="85"/>
      <c r="E14" s="85"/>
      <c r="F14" s="13"/>
      <c r="G14" s="13"/>
      <c r="H14" s="14"/>
      <c r="I14" s="13"/>
      <c r="J14" s="82"/>
      <c r="K14" s="18"/>
      <c r="L14" s="18"/>
      <c r="M14" s="15">
        <v>0</v>
      </c>
    </row>
    <row r="15" spans="2:13" x14ac:dyDescent="0.25">
      <c r="B15" s="10">
        <v>9</v>
      </c>
      <c r="C15" s="85"/>
      <c r="D15" s="85"/>
      <c r="E15" s="85"/>
      <c r="F15" s="13"/>
      <c r="G15" s="13"/>
      <c r="H15" s="14"/>
      <c r="I15" s="13"/>
      <c r="J15" s="82"/>
      <c r="K15" s="18"/>
      <c r="L15" s="18"/>
      <c r="M15" s="15">
        <v>0</v>
      </c>
    </row>
    <row r="16" spans="2:13" x14ac:dyDescent="0.25">
      <c r="B16" s="10">
        <v>10</v>
      </c>
      <c r="C16" s="85"/>
      <c r="D16" s="85"/>
      <c r="E16" s="85"/>
      <c r="F16" s="13"/>
      <c r="G16" s="13"/>
      <c r="H16" s="14"/>
      <c r="I16" s="13"/>
      <c r="J16" s="82"/>
      <c r="K16" s="18"/>
      <c r="L16" s="18"/>
      <c r="M16" s="15">
        <v>0</v>
      </c>
    </row>
    <row r="17" spans="2:13" x14ac:dyDescent="0.25">
      <c r="B17" s="10">
        <v>11</v>
      </c>
      <c r="C17" s="85"/>
      <c r="D17" s="85"/>
      <c r="E17" s="85"/>
      <c r="F17" s="13"/>
      <c r="G17" s="13"/>
      <c r="H17" s="14"/>
      <c r="I17" s="13"/>
      <c r="J17" s="82"/>
      <c r="K17" s="18"/>
      <c r="L17" s="18"/>
      <c r="M17" s="15">
        <v>0</v>
      </c>
    </row>
    <row r="18" spans="2:13" x14ac:dyDescent="0.25">
      <c r="B18" s="10">
        <v>12</v>
      </c>
      <c r="C18" s="85"/>
      <c r="D18" s="85"/>
      <c r="E18" s="85"/>
      <c r="F18" s="13"/>
      <c r="G18" s="13"/>
      <c r="H18" s="14"/>
      <c r="I18" s="13"/>
      <c r="J18" s="82"/>
      <c r="K18" s="18"/>
      <c r="L18" s="18"/>
      <c r="M18" s="15">
        <v>0</v>
      </c>
    </row>
    <row r="19" spans="2:13" x14ac:dyDescent="0.25">
      <c r="B19" s="10">
        <v>13</v>
      </c>
      <c r="C19" s="85"/>
      <c r="D19" s="85"/>
      <c r="E19" s="85"/>
      <c r="F19" s="13"/>
      <c r="G19" s="13"/>
      <c r="H19" s="14"/>
      <c r="I19" s="13"/>
      <c r="J19" s="82"/>
      <c r="K19" s="18"/>
      <c r="L19" s="18"/>
      <c r="M19" s="15">
        <v>0</v>
      </c>
    </row>
    <row r="20" spans="2:13" x14ac:dyDescent="0.25">
      <c r="B20" s="10">
        <v>14</v>
      </c>
      <c r="C20" s="85"/>
      <c r="D20" s="85"/>
      <c r="E20" s="85"/>
      <c r="F20" s="13"/>
      <c r="G20" s="13"/>
      <c r="H20" s="14"/>
      <c r="I20" s="13"/>
      <c r="J20" s="82"/>
      <c r="K20" s="18"/>
      <c r="L20" s="18"/>
      <c r="M20" s="15">
        <v>0</v>
      </c>
    </row>
    <row r="21" spans="2:13" x14ac:dyDescent="0.25">
      <c r="B21" s="10">
        <v>15</v>
      </c>
      <c r="C21" s="85"/>
      <c r="D21" s="85"/>
      <c r="E21" s="85"/>
      <c r="F21" s="13"/>
      <c r="G21" s="13"/>
      <c r="H21" s="14"/>
      <c r="I21" s="13"/>
      <c r="J21" s="82"/>
      <c r="K21" s="18"/>
      <c r="L21" s="18"/>
      <c r="M21" s="15">
        <v>0</v>
      </c>
    </row>
    <row r="22" spans="2:13" x14ac:dyDescent="0.25">
      <c r="B22" s="10">
        <v>16</v>
      </c>
      <c r="C22" s="85"/>
      <c r="D22" s="85"/>
      <c r="E22" s="85"/>
      <c r="F22" s="13"/>
      <c r="G22" s="13"/>
      <c r="H22" s="14"/>
      <c r="I22" s="13"/>
      <c r="J22" s="82"/>
      <c r="K22" s="18"/>
      <c r="L22" s="18"/>
      <c r="M22" s="15">
        <v>0</v>
      </c>
    </row>
    <row r="23" spans="2:13" x14ac:dyDescent="0.25">
      <c r="B23" s="10">
        <v>17</v>
      </c>
      <c r="C23" s="85"/>
      <c r="D23" s="85"/>
      <c r="E23" s="85"/>
      <c r="F23" s="13"/>
      <c r="G23" s="13"/>
      <c r="H23" s="14"/>
      <c r="I23" s="13"/>
      <c r="J23" s="82"/>
      <c r="K23" s="18"/>
      <c r="L23" s="18"/>
      <c r="M23" s="15">
        <v>0</v>
      </c>
    </row>
    <row r="24" spans="2:13" x14ac:dyDescent="0.25">
      <c r="B24" s="10">
        <v>18</v>
      </c>
      <c r="C24" s="85"/>
      <c r="D24" s="85"/>
      <c r="E24" s="85"/>
      <c r="F24" s="13"/>
      <c r="G24" s="13"/>
      <c r="H24" s="14"/>
      <c r="I24" s="13"/>
      <c r="J24" s="82"/>
      <c r="K24" s="18"/>
      <c r="L24" s="18"/>
      <c r="M24" s="15">
        <v>0</v>
      </c>
    </row>
    <row r="25" spans="2:13" x14ac:dyDescent="0.25">
      <c r="B25" s="10">
        <v>19</v>
      </c>
      <c r="C25" s="85"/>
      <c r="D25" s="85"/>
      <c r="E25" s="85"/>
      <c r="F25" s="13"/>
      <c r="G25" s="13"/>
      <c r="H25" s="14"/>
      <c r="I25" s="13"/>
      <c r="J25" s="82"/>
      <c r="K25" s="18"/>
      <c r="L25" s="18"/>
      <c r="M25" s="15">
        <v>0</v>
      </c>
    </row>
    <row r="26" spans="2:13" x14ac:dyDescent="0.25">
      <c r="B26" s="10">
        <v>20</v>
      </c>
      <c r="C26" s="85"/>
      <c r="D26" s="85"/>
      <c r="E26" s="85"/>
      <c r="F26" s="13"/>
      <c r="G26" s="13"/>
      <c r="H26" s="14"/>
      <c r="I26" s="13"/>
      <c r="J26" s="82"/>
      <c r="K26" s="18"/>
      <c r="L26" s="18"/>
      <c r="M26" s="15">
        <v>0</v>
      </c>
    </row>
    <row r="27" spans="2:13" x14ac:dyDescent="0.25">
      <c r="B27" s="10">
        <v>21</v>
      </c>
      <c r="C27" s="85"/>
      <c r="D27" s="85"/>
      <c r="E27" s="85"/>
      <c r="F27" s="13"/>
      <c r="G27" s="13"/>
      <c r="H27" s="14"/>
      <c r="I27" s="13"/>
      <c r="J27" s="82"/>
      <c r="K27" s="18"/>
      <c r="L27" s="18"/>
      <c r="M27" s="15">
        <v>0</v>
      </c>
    </row>
    <row r="28" spans="2:13" x14ac:dyDescent="0.25">
      <c r="B28" s="10">
        <v>22</v>
      </c>
      <c r="C28" s="85"/>
      <c r="D28" s="85"/>
      <c r="E28" s="85"/>
      <c r="F28" s="13"/>
      <c r="G28" s="13"/>
      <c r="H28" s="14"/>
      <c r="I28" s="13"/>
      <c r="J28" s="82"/>
      <c r="K28" s="18"/>
      <c r="L28" s="18"/>
      <c r="M28" s="15">
        <v>0</v>
      </c>
    </row>
    <row r="29" spans="2:13" x14ac:dyDescent="0.25">
      <c r="B29" s="10">
        <v>23</v>
      </c>
      <c r="C29" s="85"/>
      <c r="D29" s="85"/>
      <c r="E29" s="85"/>
      <c r="F29" s="13"/>
      <c r="G29" s="13"/>
      <c r="H29" s="14"/>
      <c r="I29" s="13"/>
      <c r="J29" s="82"/>
      <c r="K29" s="18"/>
      <c r="L29" s="18"/>
      <c r="M29" s="15">
        <v>0</v>
      </c>
    </row>
    <row r="30" spans="2:13" x14ac:dyDescent="0.25">
      <c r="B30" s="10">
        <v>24</v>
      </c>
      <c r="C30" s="85"/>
      <c r="D30" s="85"/>
      <c r="E30" s="85"/>
      <c r="F30" s="13"/>
      <c r="G30" s="13"/>
      <c r="H30" s="14"/>
      <c r="I30" s="13"/>
      <c r="J30" s="82"/>
      <c r="K30" s="18"/>
      <c r="L30" s="18"/>
      <c r="M30" s="15">
        <v>0</v>
      </c>
    </row>
    <row r="31" spans="2:13" ht="15.75" thickBot="1" x14ac:dyDescent="0.3">
      <c r="B31" s="22">
        <v>25</v>
      </c>
      <c r="C31" s="83"/>
      <c r="D31" s="83"/>
      <c r="E31" s="83"/>
      <c r="F31" s="23"/>
      <c r="G31" s="23"/>
      <c r="H31" s="24"/>
      <c r="I31" s="23"/>
      <c r="J31" s="84"/>
      <c r="K31" s="23"/>
      <c r="L31" s="23"/>
      <c r="M31" s="25">
        <v>0</v>
      </c>
    </row>
    <row r="32" spans="2:13" x14ac:dyDescent="0.25">
      <c r="C32" s="177"/>
      <c r="D32" s="177"/>
      <c r="E32" s="75" t="e">
        <f>E33/(E33+E34)</f>
        <v>#DIV/0!</v>
      </c>
      <c r="J32" s="8" t="s">
        <v>23</v>
      </c>
      <c r="K32" s="8"/>
      <c r="L32" s="8"/>
      <c r="M32" s="21">
        <f>SUM(M7:M31)</f>
        <v>0</v>
      </c>
    </row>
    <row r="33" spans="2:13" x14ac:dyDescent="0.25">
      <c r="C33" s="60" t="s">
        <v>88</v>
      </c>
      <c r="D33" s="59" t="s">
        <v>85</v>
      </c>
      <c r="E33" s="73">
        <f>SUMIF(E7:E31,"*Capital*",M7:M31)</f>
        <v>0</v>
      </c>
      <c r="G33" s="59"/>
      <c r="H33" s="59"/>
      <c r="I33" s="86"/>
      <c r="J33" s="63" t="s">
        <v>33</v>
      </c>
      <c r="K33" s="63"/>
      <c r="L33" s="63"/>
      <c r="M33" s="64" t="b">
        <f>ROUND(M32,0.05)=ROUND('All Table 1 RevExpend'!E17,0.05)</f>
        <v>1</v>
      </c>
    </row>
    <row r="34" spans="2:13" ht="15" customHeight="1" x14ac:dyDescent="0.25">
      <c r="C34" s="60" t="s">
        <v>86</v>
      </c>
      <c r="D34" s="59" t="s">
        <v>87</v>
      </c>
      <c r="E34" s="74">
        <f>SUMIF(E6:E30,"*Administrative*",M6:M30)</f>
        <v>0</v>
      </c>
      <c r="G34" s="59"/>
      <c r="H34" s="59"/>
      <c r="I34" s="86"/>
      <c r="J34" s="59"/>
      <c r="K34" s="59"/>
      <c r="L34" s="59"/>
      <c r="M34" s="59"/>
    </row>
    <row r="35" spans="2:13" ht="15.75" customHeight="1" x14ac:dyDescent="0.25">
      <c r="C35" s="60"/>
      <c r="D35" s="59"/>
      <c r="E35" s="61"/>
      <c r="G35" s="59"/>
      <c r="H35" s="59"/>
      <c r="I35" s="86"/>
      <c r="J35" s="59"/>
      <c r="K35" s="59"/>
      <c r="L35" s="59"/>
      <c r="M35" s="59"/>
    </row>
    <row r="36" spans="2:13" ht="14.25" customHeight="1" x14ac:dyDescent="0.25">
      <c r="B36" s="65"/>
      <c r="C36" s="178" t="s">
        <v>156</v>
      </c>
      <c r="D36" s="178"/>
      <c r="E36" s="178"/>
      <c r="F36" s="178"/>
      <c r="I36"/>
    </row>
    <row r="37" spans="2:13" ht="15" customHeight="1" x14ac:dyDescent="0.25">
      <c r="C37" s="179"/>
      <c r="D37" s="179"/>
      <c r="E37" s="179"/>
      <c r="F37" s="179"/>
      <c r="I37"/>
    </row>
    <row r="38" spans="2:13" x14ac:dyDescent="0.25">
      <c r="C38" s="163"/>
      <c r="D38" s="164"/>
      <c r="E38" s="164"/>
      <c r="F38" s="165"/>
      <c r="I38"/>
    </row>
    <row r="39" spans="2:13" ht="15" customHeight="1" x14ac:dyDescent="0.25">
      <c r="C39" s="166"/>
      <c r="D39" s="189"/>
      <c r="E39" s="189"/>
      <c r="F39" s="167"/>
      <c r="I39"/>
    </row>
    <row r="40" spans="2:13" x14ac:dyDescent="0.25">
      <c r="C40" s="166"/>
      <c r="D40" s="189"/>
      <c r="E40" s="189"/>
      <c r="F40" s="167"/>
      <c r="I40"/>
    </row>
    <row r="41" spans="2:13" x14ac:dyDescent="0.25">
      <c r="C41" s="166"/>
      <c r="D41" s="189"/>
      <c r="E41" s="189"/>
      <c r="F41" s="167"/>
      <c r="I41"/>
    </row>
    <row r="42" spans="2:13" x14ac:dyDescent="0.25">
      <c r="C42" s="168"/>
      <c r="D42" s="169"/>
      <c r="E42" s="169"/>
      <c r="F42" s="170"/>
      <c r="I42"/>
    </row>
    <row r="43" spans="2:13" x14ac:dyDescent="0.25">
      <c r="C43" s="77"/>
      <c r="D43" s="77"/>
      <c r="E43" s="77"/>
      <c r="I43"/>
    </row>
    <row r="44" spans="2:13" x14ac:dyDescent="0.25">
      <c r="C44" s="77"/>
      <c r="D44" s="77"/>
      <c r="E44" s="77"/>
      <c r="I44"/>
    </row>
    <row r="45" spans="2:13" x14ac:dyDescent="0.25">
      <c r="I45"/>
    </row>
    <row r="46" spans="2:13" x14ac:dyDescent="0.25">
      <c r="G46" s="59"/>
      <c r="H46" s="59"/>
      <c r="I46" s="86"/>
      <c r="J46" s="59"/>
      <c r="K46" s="59"/>
      <c r="L46" s="59"/>
      <c r="M46" s="59"/>
    </row>
    <row r="47" spans="2:13" x14ac:dyDescent="0.25">
      <c r="C47" s="62"/>
      <c r="D47" s="62"/>
      <c r="E47" s="62"/>
    </row>
    <row r="48" spans="2:13" ht="15" customHeight="1" x14ac:dyDescent="0.25">
      <c r="C48" s="62"/>
      <c r="D48" s="62"/>
      <c r="E48" s="62"/>
    </row>
    <row r="49" spans="2:12" ht="15" customHeight="1" x14ac:dyDescent="0.25">
      <c r="C49" s="62"/>
      <c r="D49" s="62"/>
      <c r="E49" s="62"/>
      <c r="H49" s="2"/>
    </row>
    <row r="50" spans="2:12" x14ac:dyDescent="0.25">
      <c r="C50" s="62"/>
      <c r="D50" s="62"/>
      <c r="E50" s="62"/>
      <c r="I50" s="16"/>
    </row>
    <row r="51" spans="2:12" ht="15" customHeight="1" x14ac:dyDescent="0.25">
      <c r="B51" s="2"/>
      <c r="C51" s="2" t="s">
        <v>24</v>
      </c>
      <c r="D51" s="2" t="s">
        <v>31</v>
      </c>
      <c r="E51" s="2" t="s">
        <v>74</v>
      </c>
      <c r="I51" s="16" t="s">
        <v>34</v>
      </c>
      <c r="K51" s="2" t="s">
        <v>119</v>
      </c>
      <c r="L51" s="2" t="s">
        <v>119</v>
      </c>
    </row>
    <row r="52" spans="2:12" ht="15" customHeight="1" x14ac:dyDescent="0.25">
      <c r="B52" s="9"/>
      <c r="C52" s="11" t="s">
        <v>99</v>
      </c>
      <c r="D52" s="11" t="s">
        <v>12</v>
      </c>
      <c r="E52" s="11" t="s">
        <v>75</v>
      </c>
      <c r="F52" s="9"/>
      <c r="I52" s="87" t="s">
        <v>1</v>
      </c>
      <c r="K52" s="12" t="s">
        <v>116</v>
      </c>
      <c r="L52" s="12" t="s">
        <v>151</v>
      </c>
    </row>
    <row r="53" spans="2:12" ht="15" customHeight="1" x14ac:dyDescent="0.25">
      <c r="B53" s="9"/>
      <c r="C53" s="11" t="s">
        <v>2</v>
      </c>
      <c r="D53" s="11" t="s">
        <v>113</v>
      </c>
      <c r="E53" s="11" t="s">
        <v>76</v>
      </c>
      <c r="F53" s="9"/>
      <c r="I53" s="87" t="s">
        <v>3</v>
      </c>
      <c r="K53" s="12" t="s">
        <v>117</v>
      </c>
      <c r="L53" s="12" t="s">
        <v>155</v>
      </c>
    </row>
    <row r="54" spans="2:12" ht="15" customHeight="1" x14ac:dyDescent="0.25">
      <c r="B54" s="9"/>
      <c r="C54" s="11" t="s">
        <v>20</v>
      </c>
      <c r="D54" s="11" t="s">
        <v>18</v>
      </c>
      <c r="E54" s="11"/>
      <c r="F54" s="9"/>
      <c r="I54" s="87" t="s">
        <v>5</v>
      </c>
      <c r="K54" s="12" t="s">
        <v>118</v>
      </c>
      <c r="L54" s="12" t="s">
        <v>152</v>
      </c>
    </row>
    <row r="55" spans="2:12" ht="15" customHeight="1" x14ac:dyDescent="0.25">
      <c r="B55" s="9"/>
      <c r="C55" s="11" t="s">
        <v>21</v>
      </c>
      <c r="D55" s="11" t="s">
        <v>11</v>
      </c>
      <c r="E55" s="11"/>
      <c r="F55" s="9"/>
      <c r="I55" s="87" t="s">
        <v>7</v>
      </c>
    </row>
    <row r="56" spans="2:12" ht="36.75" x14ac:dyDescent="0.25">
      <c r="B56" s="9"/>
      <c r="C56" s="11" t="s">
        <v>22</v>
      </c>
      <c r="D56" s="11" t="s">
        <v>111</v>
      </c>
      <c r="E56" s="11"/>
      <c r="F56" s="9"/>
      <c r="I56" s="87" t="s">
        <v>38</v>
      </c>
    </row>
    <row r="57" spans="2:12" ht="36.75" x14ac:dyDescent="0.25">
      <c r="B57" s="9"/>
      <c r="C57" s="11" t="s">
        <v>4</v>
      </c>
      <c r="D57" s="11" t="s">
        <v>114</v>
      </c>
      <c r="E57" s="11"/>
      <c r="F57" s="9"/>
      <c r="I57" s="87" t="s">
        <v>39</v>
      </c>
    </row>
    <row r="58" spans="2:12" ht="24.75" x14ac:dyDescent="0.25">
      <c r="B58" s="9"/>
      <c r="C58" s="11" t="s">
        <v>6</v>
      </c>
      <c r="D58" s="11" t="s">
        <v>112</v>
      </c>
      <c r="E58" s="11"/>
      <c r="F58" s="9"/>
      <c r="I58" s="87" t="s">
        <v>40</v>
      </c>
    </row>
    <row r="59" spans="2:12" x14ac:dyDescent="0.25">
      <c r="B59" s="9"/>
      <c r="C59" s="11" t="s">
        <v>97</v>
      </c>
      <c r="D59" s="11" t="s">
        <v>13</v>
      </c>
      <c r="E59" s="11"/>
      <c r="F59" s="9"/>
      <c r="I59" s="87" t="s">
        <v>9</v>
      </c>
    </row>
    <row r="60" spans="2:12" x14ac:dyDescent="0.25">
      <c r="B60" s="9"/>
      <c r="C60" s="11" t="s">
        <v>8</v>
      </c>
      <c r="D60" s="11" t="s">
        <v>65</v>
      </c>
      <c r="E60" s="11"/>
      <c r="F60" s="9"/>
      <c r="I60" s="87" t="s">
        <v>14</v>
      </c>
    </row>
    <row r="61" spans="2:12" x14ac:dyDescent="0.25">
      <c r="B61" s="9"/>
      <c r="C61" s="9"/>
      <c r="D61" s="11" t="s">
        <v>14</v>
      </c>
      <c r="E61" s="11"/>
      <c r="F61" s="9"/>
      <c r="I61" s="87" t="s">
        <v>36</v>
      </c>
    </row>
    <row r="62" spans="2:12" ht="24.75" x14ac:dyDescent="0.25">
      <c r="B62" s="9"/>
      <c r="C62" s="9"/>
      <c r="D62" s="11" t="s">
        <v>10</v>
      </c>
      <c r="E62" s="11"/>
      <c r="F62" s="9"/>
      <c r="I62" s="87" t="s">
        <v>37</v>
      </c>
    </row>
    <row r="63" spans="2:12" x14ac:dyDescent="0.25">
      <c r="B63" s="9"/>
      <c r="C63" s="9"/>
      <c r="D63" s="11" t="s">
        <v>66</v>
      </c>
      <c r="E63" s="11"/>
      <c r="F63" s="9"/>
      <c r="I63" s="87" t="s">
        <v>98</v>
      </c>
    </row>
    <row r="64" spans="2:12" x14ac:dyDescent="0.25">
      <c r="B64" s="9"/>
      <c r="C64" s="9"/>
      <c r="D64" s="11" t="s">
        <v>32</v>
      </c>
      <c r="E64" s="11"/>
      <c r="F64" s="9"/>
    </row>
    <row r="65" spans="2:13" x14ac:dyDescent="0.25">
      <c r="B65" s="9"/>
      <c r="C65" s="9"/>
      <c r="D65" s="11" t="s">
        <v>15</v>
      </c>
      <c r="E65" s="11"/>
      <c r="F65" s="9"/>
    </row>
    <row r="66" spans="2:13" x14ac:dyDescent="0.25">
      <c r="B66" s="9"/>
      <c r="C66" s="9"/>
      <c r="D66" s="9" t="s">
        <v>8</v>
      </c>
      <c r="E66" s="9"/>
      <c r="F66" s="9"/>
    </row>
    <row r="67" spans="2:13" x14ac:dyDescent="0.25">
      <c r="B67" s="9"/>
      <c r="C67" s="9"/>
      <c r="D67" s="9"/>
      <c r="E67" s="9"/>
      <c r="F67" s="9"/>
      <c r="H67" s="171"/>
      <c r="I67" s="171"/>
      <c r="J67" s="171"/>
      <c r="K67" s="171"/>
      <c r="L67" s="171"/>
      <c r="M67" s="171"/>
    </row>
    <row r="68" spans="2:13" x14ac:dyDescent="0.25">
      <c r="H68" s="171"/>
      <c r="I68" s="171"/>
      <c r="J68" s="171"/>
      <c r="K68" s="171"/>
      <c r="L68" s="171"/>
      <c r="M68" s="171"/>
    </row>
    <row r="69" spans="2:13" x14ac:dyDescent="0.25">
      <c r="H69" s="171"/>
      <c r="I69" s="171"/>
      <c r="J69" s="171"/>
      <c r="K69" s="171"/>
      <c r="L69" s="171"/>
      <c r="M69" s="171"/>
    </row>
    <row r="70" spans="2:13" x14ac:dyDescent="0.25">
      <c r="H70" s="171"/>
      <c r="I70" s="171"/>
      <c r="J70" s="171"/>
      <c r="K70" s="171"/>
      <c r="L70" s="171"/>
      <c r="M70" s="171"/>
    </row>
    <row r="71" spans="2:13" x14ac:dyDescent="0.25">
      <c r="H71" s="171"/>
      <c r="I71" s="171"/>
      <c r="J71" s="171"/>
      <c r="K71" s="171"/>
      <c r="L71" s="171"/>
      <c r="M71" s="171"/>
    </row>
  </sheetData>
  <mergeCells count="8">
    <mergeCell ref="C38:F42"/>
    <mergeCell ref="H67:M71"/>
    <mergeCell ref="B2:M2"/>
    <mergeCell ref="B3:M3"/>
    <mergeCell ref="B4:M4"/>
    <mergeCell ref="B5:M5"/>
    <mergeCell ref="C32:D32"/>
    <mergeCell ref="C36:F37"/>
  </mergeCells>
  <conditionalFormatting sqref="M33">
    <cfRule type="containsText" dxfId="5" priority="10" operator="containsText" text="false">
      <formula>NOT(ISERROR(SEARCH("false",M33)))</formula>
    </cfRule>
    <cfRule type="containsText" dxfId="4" priority="11" operator="containsText" text="true">
      <formula>NOT(ISERROR(SEARCH("true",M33)))</formula>
    </cfRule>
    <cfRule type="containsText" dxfId="3" priority="14" operator="containsText" text="False">
      <formula>NOT(ISERROR(SEARCH("False",M33)))</formula>
    </cfRule>
    <cfRule type="containsText" dxfId="2" priority="15" operator="containsText" text="true">
      <formula>NOT(ISERROR(SEARCH("true",M33)))</formula>
    </cfRule>
    <cfRule type="containsText" dxfId="1" priority="16" operator="containsText" text="true">
      <formula>NOT(ISERROR(SEARCH("true",M33)))</formula>
    </cfRule>
    <cfRule type="containsText" dxfId="0" priority="17" operator="containsText" text="FALSE">
      <formula>NOT(ISERROR(SEARCH("FALSE",M33)))</formula>
    </cfRule>
  </conditionalFormatting>
  <dataValidations count="6">
    <dataValidation type="list" allowBlank="1" showInputMessage="1" showErrorMessage="1" sqref="I7:I31" xr:uid="{00000000-0002-0000-0500-000000000000}">
      <formula1>$I$52:$I$63</formula1>
    </dataValidation>
    <dataValidation type="list" allowBlank="1" showInputMessage="1" showErrorMessage="1" sqref="C7:C31" xr:uid="{00000000-0002-0000-0500-000001000000}">
      <formula1>$C$52:$C$60</formula1>
    </dataValidation>
    <dataValidation type="list" allowBlank="1" showInputMessage="1" showErrorMessage="1" sqref="D7:D31" xr:uid="{00000000-0002-0000-0500-000003000000}">
      <formula1>$D$52:$D$66</formula1>
    </dataValidation>
    <dataValidation type="list" allowBlank="1" showInputMessage="1" showErrorMessage="1" sqref="E7:E31" xr:uid="{00000000-0002-0000-0500-000004000000}">
      <formula1>$E$52:$E$53</formula1>
    </dataValidation>
    <dataValidation type="list" allowBlank="1" showInputMessage="1" showErrorMessage="1" sqref="K7:K31" xr:uid="{A2E414F6-681D-4D89-B029-710F82BCA103}">
      <formula1>$K$52:$K$54</formula1>
    </dataValidation>
    <dataValidation type="list" allowBlank="1" showInputMessage="1" showErrorMessage="1" sqref="L7:L31" xr:uid="{265D6D1C-354A-4516-99D5-A0126B9FB4E3}">
      <formula1>$L$52:$L$54</formula1>
    </dataValidation>
  </dataValidations>
  <printOptions horizontalCentered="1"/>
  <pageMargins left="0.2" right="0.2" top="0.5" bottom="0.25" header="0.3" footer="0.3"/>
  <pageSetup scale="5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Cover-Contact</vt:lpstr>
      <vt:lpstr>All Table 1 RevExpend</vt:lpstr>
      <vt:lpstr>LSR Report</vt:lpstr>
      <vt:lpstr>LSR Table 2 Expenditures</vt:lpstr>
      <vt:lpstr>'All Table 1 RevExpend'!Print_Area</vt:lpstr>
      <vt:lpstr>'Cover-Contact'!Print_Area</vt:lpstr>
      <vt:lpstr>'LSR Report'!Print_Area</vt:lpstr>
      <vt:lpstr>'LSR Table 2 Expenditures'!Print_Area</vt:lpstr>
      <vt:lpstr>'Cover-Contact'!Print_Titles</vt:lpstr>
      <vt:lpstr>'LSR Report'!Print_Titles</vt:lpstr>
    </vt:vector>
  </TitlesOfParts>
  <Company>Actia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Nguyen</dc:creator>
  <cp:lastModifiedBy>John Nguyen</cp:lastModifiedBy>
  <cp:lastPrinted>2024-09-03T19:26:04Z</cp:lastPrinted>
  <dcterms:created xsi:type="dcterms:W3CDTF">2010-08-06T23:41:42Z</dcterms:created>
  <dcterms:modified xsi:type="dcterms:W3CDTF">2024-09-03T19:27:14Z</dcterms:modified>
</cp:coreProperties>
</file>