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mc:AlternateContent xmlns:mc="http://schemas.openxmlformats.org/markup-compatibility/2006">
    <mc:Choice Requires="x15">
      <x15ac:absPath xmlns:x15ac="http://schemas.microsoft.com/office/spreadsheetml/2010/11/ac" url="\\ACTCFS01\Shared\Policies_Procedures_&amp;_Forms\Forms\Contracting\"/>
    </mc:Choice>
  </mc:AlternateContent>
  <xr:revisionPtr revIDLastSave="0" documentId="13_ncr:1_{C1E7D161-E948-425A-986F-8BF0DC3396BA}" xr6:coauthVersionLast="36" xr6:coauthVersionMax="36" xr10:uidLastSave="{00000000-0000-0000-0000-000000000000}"/>
  <bookViews>
    <workbookView xWindow="930" yWindow="0" windowWidth="28800" windowHeight="12435" tabRatio="670" activeTab="3" xr2:uid="{00000000-000D-0000-FFFF-FFFF00000000}"/>
  </bookViews>
  <sheets>
    <sheet name="C1_Project_Cost_Basis_(Task)" sheetId="2" r:id="rId1"/>
    <sheet name="C2_Utilization_by_Firm_(Vendor)" sheetId="3" r:id="rId2"/>
    <sheet name="C3_Rate_Schedule_(Labor)" sheetId="6" r:id="rId3"/>
    <sheet name="C4_Unit_Costs_(ODC)" sheetId="5" r:id="rId4"/>
  </sheets>
  <definedNames>
    <definedName name="_xlnm._FilterDatabase" localSheetId="3" hidden="1">'C4_Unit_Costs_(ODC)'!$A$22:$H$30</definedName>
    <definedName name="_xlnm.Print_Area" localSheetId="0">'C1_Project_Cost_Basis_(Task)'!$A$1:$G$66</definedName>
    <definedName name="_xlnm.Print_Area" localSheetId="2">'C3_Rate_Schedule_(Labor)'!$A$1:$N$74</definedName>
    <definedName name="_xlnm.Print_Titles" localSheetId="1">'C2_Utilization_by_Firm_(Vendor)'!$26:$26</definedName>
    <definedName name="_xlnm.Print_Titles" localSheetId="2">'C3_Rate_Schedule_(Labor)'!$23:$23</definedName>
    <definedName name="_xlnm.Print_Titles" localSheetId="3">'C4_Unit_Costs_(ODC)'!$22:$22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25" i="6" l="1"/>
  <c r="L25" i="6"/>
  <c r="M25" i="6"/>
  <c r="K26" i="6"/>
  <c r="L26" i="6" s="1"/>
  <c r="M26" i="6" s="1"/>
  <c r="K27" i="6"/>
  <c r="L27" i="6"/>
  <c r="M27" i="6" s="1"/>
  <c r="K28" i="6"/>
  <c r="L28" i="6"/>
  <c r="M28" i="6"/>
  <c r="K29" i="6"/>
  <c r="L29" i="6"/>
  <c r="M29" i="6"/>
  <c r="K30" i="6"/>
  <c r="L30" i="6" s="1"/>
  <c r="M30" i="6" s="1"/>
  <c r="K31" i="6"/>
  <c r="L31" i="6"/>
  <c r="M31" i="6" s="1"/>
  <c r="K32" i="6"/>
  <c r="L32" i="6"/>
  <c r="M32" i="6"/>
  <c r="K33" i="6"/>
  <c r="L33" i="6"/>
  <c r="M33" i="6"/>
  <c r="K34" i="6"/>
  <c r="L34" i="6" s="1"/>
  <c r="M34" i="6" s="1"/>
  <c r="K35" i="6"/>
  <c r="L35" i="6"/>
  <c r="M35" i="6" s="1"/>
  <c r="K36" i="6"/>
  <c r="L36" i="6"/>
  <c r="M36" i="6"/>
  <c r="K37" i="6"/>
  <c r="L37" i="6"/>
  <c r="M37" i="6"/>
  <c r="K38" i="6"/>
  <c r="L38" i="6" s="1"/>
  <c r="M38" i="6" s="1"/>
  <c r="K39" i="6"/>
  <c r="L39" i="6"/>
  <c r="M39" i="6" s="1"/>
  <c r="K40" i="6"/>
  <c r="L40" i="6"/>
  <c r="M40" i="6"/>
  <c r="K41" i="6"/>
  <c r="L41" i="6"/>
  <c r="M41" i="6"/>
  <c r="K42" i="6"/>
  <c r="L42" i="6" s="1"/>
  <c r="M42" i="6" s="1"/>
  <c r="K43" i="6"/>
  <c r="L43" i="6"/>
  <c r="M43" i="6" s="1"/>
  <c r="H25" i="6"/>
  <c r="H26" i="6"/>
  <c r="H27" i="6"/>
  <c r="H28" i="6"/>
  <c r="H29" i="6"/>
  <c r="H30" i="6"/>
  <c r="H31" i="6"/>
  <c r="H32" i="6"/>
  <c r="H33" i="6"/>
  <c r="H34" i="6"/>
  <c r="H35" i="6"/>
  <c r="H36" i="6"/>
  <c r="H37" i="6"/>
  <c r="H38" i="6"/>
  <c r="H39" i="6"/>
  <c r="H40" i="6"/>
  <c r="H41" i="6"/>
  <c r="H42" i="6"/>
  <c r="H43" i="6"/>
  <c r="K24" i="6"/>
  <c r="L24" i="6" s="1"/>
  <c r="M24" i="6" s="1"/>
  <c r="H24" i="6"/>
  <c r="G47" i="3" l="1"/>
  <c r="G48" i="3"/>
  <c r="G49" i="3"/>
  <c r="G50" i="3"/>
  <c r="G51" i="3"/>
  <c r="G52" i="3"/>
  <c r="G33" i="3" l="1"/>
  <c r="G34" i="3"/>
  <c r="G35" i="3"/>
  <c r="G36" i="3"/>
  <c r="G37" i="3"/>
  <c r="G38" i="3"/>
  <c r="G39" i="3"/>
  <c r="G40" i="3"/>
  <c r="G41" i="3"/>
  <c r="G42" i="3"/>
  <c r="G43" i="3"/>
  <c r="G44" i="3"/>
  <c r="G45" i="3"/>
  <c r="G46" i="3"/>
  <c r="I23" i="5" l="1"/>
  <c r="I31" i="5" l="1"/>
  <c r="D31" i="2"/>
  <c r="E29" i="2"/>
  <c r="F53" i="3"/>
  <c r="G32" i="3"/>
  <c r="G31" i="3"/>
  <c r="G30" i="3"/>
  <c r="G29" i="3"/>
  <c r="G28" i="3"/>
  <c r="G27" i="3"/>
  <c r="E19" i="2"/>
  <c r="E20" i="2"/>
  <c r="E21" i="2"/>
  <c r="E22" i="2"/>
  <c r="E23" i="2"/>
  <c r="E24" i="2"/>
  <c r="E25" i="2"/>
  <c r="E26" i="2"/>
  <c r="E27" i="2"/>
  <c r="E28" i="2"/>
  <c r="E30" i="2"/>
  <c r="E18" i="2"/>
  <c r="J37" i="6"/>
  <c r="J42" i="6"/>
  <c r="J40" i="6"/>
  <c r="J38" i="6"/>
  <c r="J35" i="6"/>
  <c r="J33" i="6"/>
  <c r="J31" i="6"/>
  <c r="J29" i="6"/>
  <c r="J27" i="6"/>
  <c r="J25" i="6"/>
  <c r="J43" i="6"/>
  <c r="J41" i="6"/>
  <c r="J39" i="6"/>
  <c r="J36" i="6"/>
  <c r="J34" i="6"/>
  <c r="J32" i="6"/>
  <c r="J30" i="6"/>
  <c r="J28" i="6"/>
  <c r="J26" i="6"/>
  <c r="J24" i="6"/>
  <c r="E53" i="3"/>
  <c r="C31" i="2"/>
  <c r="E54" i="3" l="1"/>
  <c r="E55" i="3"/>
  <c r="G53" i="3"/>
  <c r="E31" i="2"/>
  <c r="G54" i="3" l="1"/>
  <c r="G55" i="3"/>
</calcChain>
</file>

<file path=xl/sharedStrings.xml><?xml version="1.0" encoding="utf-8"?>
<sst xmlns="http://schemas.openxmlformats.org/spreadsheetml/2006/main" count="250" uniqueCount="150">
  <si>
    <t>Date:</t>
  </si>
  <si>
    <t>Alameda CTC Agreement No.:</t>
  </si>
  <si>
    <t>Task No.</t>
  </si>
  <si>
    <t>Task Description</t>
  </si>
  <si>
    <t>O1</t>
  </si>
  <si>
    <t>Task Totals</t>
  </si>
  <si>
    <t>Budget Totals</t>
  </si>
  <si>
    <t>TOTAL</t>
  </si>
  <si>
    <t>Business Enterprise Certification</t>
  </si>
  <si>
    <t>O2</t>
  </si>
  <si>
    <t>1. Complete DBE Total if DBE Program applies, or LBE and SLBE Totals if LBCE Program applies.</t>
  </si>
  <si>
    <t>Project Cost Basis</t>
  </si>
  <si>
    <t>TOTAL:</t>
  </si>
  <si>
    <t>Description</t>
  </si>
  <si>
    <t>Quantity</t>
  </si>
  <si>
    <t>Unit</t>
  </si>
  <si>
    <t>Total</t>
  </si>
  <si>
    <t>Per Location</t>
  </si>
  <si>
    <t>Date</t>
  </si>
  <si>
    <t>Alameda CTC PM's Comments:</t>
  </si>
  <si>
    <t>Alameda CTC PM Approval</t>
  </si>
  <si>
    <t>Consultant PM Certification</t>
  </si>
  <si>
    <t>SECTION II. CERTIFICATION AND APPROVAL</t>
  </si>
  <si>
    <t>Annual Escalation Rate
(%)</t>
  </si>
  <si>
    <t>Fringe Rate
(%)</t>
  </si>
  <si>
    <t>Direct Salary Rate
($)</t>
  </si>
  <si>
    <t>(1) Use the Direct Salary Rate from the date of entering the Agreement or the date of this request if the individual was not employed with the firm when the Agreement was executed;</t>
  </si>
  <si>
    <t>(2) Attach certified payroll information or offer letter as supporting documentation; and</t>
  </si>
  <si>
    <t>SECTION I. SCHEDULE DETAIL</t>
  </si>
  <si>
    <t>Adjustment</t>
  </si>
  <si>
    <t>Request Justification and Details:</t>
  </si>
  <si>
    <t>I certify that this request is reasonable and all information herein is compliant with the Agreement; I hereby approve this request.</t>
  </si>
  <si>
    <t>Consultant PM Acknowledgment</t>
  </si>
  <si>
    <t>Revised Task Totals</t>
  </si>
  <si>
    <t>Task Budget Reallocation</t>
  </si>
  <si>
    <t>SECTION I. TASK DETAIL</t>
  </si>
  <si>
    <t>Vendor Budget Reallocation</t>
  </si>
  <si>
    <t>2. All firms listed should have rates and/or unit costs reflected in Forms C3 and/or C4.</t>
  </si>
  <si>
    <t>Contract Goal (%)</t>
  </si>
  <si>
    <t>SECTION I. VENDOR DETAIL</t>
  </si>
  <si>
    <t>E.g., "70.0%" or "N/A"</t>
  </si>
  <si>
    <t>E.g., "30.0%" or "N/A"</t>
  </si>
  <si>
    <t>3. For vendor budget reallocation requests:</t>
  </si>
  <si>
    <t xml:space="preserve">(1) Enter the most current approved totals under Budget Totals; </t>
  </si>
  <si>
    <t xml:space="preserve">(2) Enter the Contract Goal from the Agreement; and </t>
  </si>
  <si>
    <t>(3) Complete all applicable fields.</t>
  </si>
  <si>
    <t>Alameda CTC Contract Compliance</t>
  </si>
  <si>
    <t>Alameda CTC Comments:</t>
  </si>
  <si>
    <t>Unit Cost</t>
  </si>
  <si>
    <t>O1.1</t>
  </si>
  <si>
    <t>Salary Cost Factor</t>
  </si>
  <si>
    <t>SECTION I. COSTS DETAIL</t>
  </si>
  <si>
    <t>2. These costs should be competitive in their respective industries and supported with appropriate documentation.</t>
  </si>
  <si>
    <t>(1) Form C2 and/or C4 as applicable; and</t>
  </si>
  <si>
    <t>(1) Form C3 and/or C4 as applicable; and</t>
  </si>
  <si>
    <t>(1) Form C2 and/or C3 as applicable; and</t>
  </si>
  <si>
    <t>(2) All supporting documentation from subconsultants/vendors as was required for Agreement execution.</t>
  </si>
  <si>
    <t>Vendor Tier</t>
  </si>
  <si>
    <t>Consultant PM Acknowledgment and Certification</t>
  </si>
  <si>
    <t>Consultant PM Signature</t>
  </si>
  <si>
    <t>Consultant PM Name and Title</t>
  </si>
  <si>
    <t>Alameda CTC PM Name and Title</t>
  </si>
  <si>
    <t>Alameda CTC PM Signature</t>
  </si>
  <si>
    <t>Contracting Officer Signature</t>
  </si>
  <si>
    <t>Contracting Officer Name and Title</t>
  </si>
  <si>
    <t>I certify that this request is reasonable and all information herein is in compliance with the Agreement; I hereby approve this request.</t>
  </si>
  <si>
    <t xml:space="preserve">3. For each individual not currently listed in the Agreement, and is being proposed to be added the Agreement through this request, Consultant is required to: </t>
  </si>
  <si>
    <t>(3) Enter "Added" in the Proposed Change column.</t>
  </si>
  <si>
    <t>This form may be executed by scanned and emailed signature, and a scanned and emailed signature shall constitute an original for all purposes.</t>
  </si>
  <si>
    <t>Staff Labor Approval</t>
  </si>
  <si>
    <t>Prime Consultant Firm:</t>
  </si>
  <si>
    <t>Prime Consultant Contact</t>
  </si>
  <si>
    <t>Name:</t>
  </si>
  <si>
    <t>Email:</t>
  </si>
  <si>
    <t>Phone:</t>
  </si>
  <si>
    <t>Unit Costs Approval</t>
  </si>
  <si>
    <r>
      <t xml:space="preserve">Vendor Name
</t>
    </r>
    <r>
      <rPr>
        <sz val="12"/>
        <rFont val="Garamond"/>
        <family val="1"/>
      </rPr>
      <t>(List Order: Prime Consultant then Subconsultants alphabetically)</t>
    </r>
  </si>
  <si>
    <r>
      <t xml:space="preserve">Personnel Name
</t>
    </r>
    <r>
      <rPr>
        <sz val="12"/>
        <rFont val="Garamond"/>
        <family val="1"/>
      </rPr>
      <t>(List Order: Alphabetical)</t>
    </r>
  </si>
  <si>
    <r>
      <t xml:space="preserve">This section is required for any request for new personnel to be added to an </t>
    </r>
    <r>
      <rPr>
        <b/>
        <i/>
        <sz val="12"/>
        <color rgb="FFFF0000"/>
        <rFont val="Garamond"/>
        <family val="1"/>
      </rPr>
      <t xml:space="preserve">executed </t>
    </r>
    <r>
      <rPr>
        <b/>
        <sz val="12"/>
        <color rgb="FFFF0000"/>
        <rFont val="Garamond"/>
        <family val="1"/>
      </rPr>
      <t>Agreement.</t>
    </r>
  </si>
  <si>
    <t>A##-00##-A#</t>
  </si>
  <si>
    <t>Profit
(%)</t>
  </si>
  <si>
    <t>Overhead 
Rate
(%)</t>
  </si>
  <si>
    <r>
      <t xml:space="preserve">Fixed Hourly Rate
($)
</t>
    </r>
    <r>
      <rPr>
        <i/>
        <sz val="12"/>
        <rFont val="Garamond"/>
        <family val="1"/>
      </rPr>
      <t>Effective Period
MM/DD/YY-MM/DD/YY</t>
    </r>
  </si>
  <si>
    <t>3. Include the full list of unit costs for the entire Agreement (all unit costs listed, incurred, and/or proposed).</t>
  </si>
  <si>
    <t>Classification/Job Title</t>
  </si>
  <si>
    <t xml:space="preserve"> PRINT: 8.5" x 11" OR LARGER; LANDSCAPE; 0.5" MARGINS; HEADERS/FOOTERS; &amp; FIT ALL COLUMNS ON PAGE</t>
  </si>
  <si>
    <t xml:space="preserve"> PRINT: 11" x 17" OR LARGER; LANDSCAPE; 0.5" MARGINS; HEADERS/FOOTERS; &amp; FIT ALL COLUMNS ON PAGE</t>
  </si>
  <si>
    <t>PRINT: 8.5" x 11" OR LARGER; LANDSCAPE; 0.5" MARGINS; HEADERS/FOOTERS; &amp; FIT ALL COLUMNS ON PAGE</t>
  </si>
  <si>
    <t>Revised Budget Totals</t>
  </si>
  <si>
    <r>
      <rPr>
        <i/>
        <sz val="12"/>
        <rFont val="Garamond"/>
        <family val="1"/>
      </rPr>
      <t>E.g.:</t>
    </r>
    <r>
      <rPr>
        <sz val="12"/>
        <rFont val="Garamond"/>
        <family val="1"/>
      </rPr>
      <t xml:space="preserve">
72-hour continuous midweek video average daily traffic (ADT) counts; 4 midweek locations (2 EB/2 WB) @ $1,238 per location</t>
    </r>
  </si>
  <si>
    <r>
      <t xml:space="preserve">Proposed Change
</t>
    </r>
    <r>
      <rPr>
        <sz val="12"/>
        <rFont val="Garamond"/>
        <family val="1"/>
      </rPr>
      <t>("Add" or "Modify")</t>
    </r>
  </si>
  <si>
    <r>
      <t xml:space="preserve">Proposed New Vendor?
</t>
    </r>
    <r>
      <rPr>
        <sz val="12"/>
        <color theme="1"/>
        <rFont val="Garamond"/>
        <family val="1"/>
      </rPr>
      <t>("Add")</t>
    </r>
  </si>
  <si>
    <t>5. All vendors (of any tier) must meet insurance requirements, including any conditionally approved waiver and/or modification; e.g., maximum budget by firm.</t>
  </si>
  <si>
    <t>I certify that this form is accurate and complete, this request is reasonable, and all information herein is compliant with the Agreement; I hereby approve the costs marked as "Proposed Change" allowable for payment.</t>
  </si>
  <si>
    <t>Form C3 Request No.:</t>
  </si>
  <si>
    <t>Form C4 Request No.:</t>
  </si>
  <si>
    <t>Form C2 Request No.:</t>
  </si>
  <si>
    <t>Form C1 Request No.:</t>
  </si>
  <si>
    <t>Consultant &amp; Subconsultant Budget</t>
  </si>
  <si>
    <t>Consultant &amp; Subconsultant Unit Costs</t>
  </si>
  <si>
    <t>Consultant &amp; Subconsultant Fixed Hourly Rate Schedule &amp; Key Personnel</t>
  </si>
  <si>
    <r>
      <rPr>
        <i/>
        <sz val="12"/>
        <rFont val="Garamond"/>
        <family val="1"/>
      </rPr>
      <t>E.g.:</t>
    </r>
    <r>
      <rPr>
        <sz val="12"/>
        <rFont val="Garamond"/>
        <family val="1"/>
      </rPr>
      <t xml:space="preserve">
• Prime
• Tier 1 (under Prime)
• Tier 2 under </t>
    </r>
    <r>
      <rPr>
        <i/>
        <sz val="12"/>
        <rFont val="Garamond"/>
        <family val="1"/>
      </rPr>
      <t>Subconsultant Name</t>
    </r>
  </si>
  <si>
    <t>California Department of Human Resources (www.calhr.ca.gov/employees/pages/travel-reimbursements.aspx). All costs must comply with the Federal cost principles set forth in 2 CFR 200.</t>
  </si>
  <si>
    <t>5. Travel and subsistence costs shall be approved by Alameda CTC in advance of costs being incurred, and shall be the actual costs incurred, not to exceed the rates established by the</t>
  </si>
  <si>
    <t>--</t>
  </si>
  <si>
    <t>This form shall go into effect upon its full execution.</t>
  </si>
  <si>
    <t xml:space="preserve">1.Classifications will be denoted by “Classification Maximum” under the Personnel Name column, with the maximum Direct Salary Rate for that classification as shown. </t>
  </si>
  <si>
    <t xml:space="preserve">Reimbursement shall be based on actual direct salary rates up to the annual escalation rate and up to the maximum rate for each classification. </t>
  </si>
  <si>
    <t>2. Enter the most current approved totals under Task Totals and complete all applicable fields.</t>
  </si>
  <si>
    <t>4. For vendors (of any tier) not currently identified in Appendix B or D of the Agreement, the Prime Consultant must also submit:</t>
  </si>
  <si>
    <t>1. The Section I table is required for unit costs or direct expenses to be included in the Agreement.</t>
  </si>
  <si>
    <t>2. Include the full roster of personnel for the entire Agreement.</t>
  </si>
  <si>
    <t>REQUIREMENTS:</t>
  </si>
  <si>
    <t>3. Any request is subject to approval by Alameda CTC at its sole discretion prior to costs being incurred.</t>
  </si>
  <si>
    <t>7. Any request is subject to approval by Alameda CTC at its sole discretion prior to costs being incurred.</t>
  </si>
  <si>
    <r>
      <rPr>
        <i/>
        <sz val="12"/>
        <rFont val="Garamond"/>
        <family val="1"/>
      </rPr>
      <t>E.g.:</t>
    </r>
    <r>
      <rPr>
        <sz val="12"/>
        <rFont val="Garamond"/>
        <family val="1"/>
      </rPr>
      <t xml:space="preserve">
Mileage</t>
    </r>
  </si>
  <si>
    <t>Per Mile</t>
  </si>
  <si>
    <t>Actual Cost</t>
  </si>
  <si>
    <r>
      <rPr>
        <b/>
        <sz val="12"/>
        <color theme="1"/>
        <rFont val="Garamond"/>
        <family val="1"/>
      </rPr>
      <t>File:</t>
    </r>
    <r>
      <rPr>
        <sz val="12"/>
        <color theme="1"/>
        <rFont val="Garamond"/>
        <family val="1"/>
      </rPr>
      <t xml:space="preserve"> Document Controls, Project Controls</t>
    </r>
  </si>
  <si>
    <t>9. Any request is subject to approval by Alameda CTC at its sole discretion prior to costs being incurred.</t>
  </si>
  <si>
    <t>8. The Final Invoice Paid Date indicates the date that the final invoice was paid by the Consultant for a vendor that has completed all work and deliverables, and will not be performing any other work</t>
  </si>
  <si>
    <t xml:space="preserve">or incurring any other costs; any costs for such vendors incurred after the Final Invoice Paid Date will not be allowable for reimbursement by Alameda CTC. If the Final Invoice Paid Date column is </t>
  </si>
  <si>
    <t>*†</t>
  </si>
  <si>
    <t>5. An asterisk (*) by the name of the individuals listed denotes Key Personnel.</t>
  </si>
  <si>
    <t>7. Any request is subject to approval by Alameda CTC at its sole discretion prior to costs being incurred, and such request must be submitted in writing to Alameda CTC at least thirty (30) calendar days prior to the proposed effective date of such new rate.</t>
  </si>
  <si>
    <t>4. For vendors (of any tier) not currently identified in Appendix B or D of the Agreement, the Consultant must also submit:</t>
  </si>
  <si>
    <t>6. An obelisk (†) by the name of the individuals listed denotes personnel subject to prevailing wage requirements.</t>
  </si>
  <si>
    <t>†</t>
  </si>
  <si>
    <t>(2) All supporting documentation from vendors as was required for Agreement execution. For prevailing wage work, please attach proof of Public Works Contractor Registration with the</t>
  </si>
  <si>
    <t>California Department of Industrial Relations (www.DIR.ca.gov) for firms performing the prevailing wage work or that have a sub performing prevailing wage work.</t>
  </si>
  <si>
    <t xml:space="preserve">denoted by “N/A”, the respective vendor shall not perform any work or incur any costs under this Agreement, and any costs for such vendor will not be allowable for reimbursement by Alameda CTC. </t>
  </si>
  <si>
    <t xml:space="preserve">6. An asterisk (*) by the name of the vendor listed denotes vendors handling Personally Identifiable Information. </t>
  </si>
  <si>
    <t>7. An obelisk (†) by the name of the vendor listed denotes vendors performing prevailing wage work or that have a subcontracted vendor performing prevailing wage work.</t>
  </si>
  <si>
    <t>6. An obelisk (†) by the name of the vendors listed denotes line items subject to prevailing wage requirements.</t>
  </si>
  <si>
    <t>I certify that this form and its attached supporting documents are accurate and complete, the rates are reasonable, the staff are qualified, and all information herein is in compliance with the Agreement; I hereby submit the rates and staff marked as "Proposed Change" for approval.</t>
  </si>
  <si>
    <t>I certify that the attached supporting documents are accurate and complete, the rates are reasonable, the staff are qualified, and all information herein is in compliance with the Agreement; I hereby approve the rates and staff marked as "Proposed Change" allowable for payment.</t>
  </si>
  <si>
    <t>I certify that I understand that this request to reallocate the task budget amounts does not impact the total not-to-exceed Agreement amount, and I certify that this form and its attached supporting documents are accurate and complete, and that all information herein is in compliance with the Agreement.</t>
  </si>
  <si>
    <t>Final Invoice Paid Date</t>
  </si>
  <si>
    <t>LBE Total (excluding on-call or optional budget):</t>
  </si>
  <si>
    <t>SLBE Total (excluding on-call or optional budget):</t>
  </si>
  <si>
    <t>1. Notwithstanding anything to the contrary in the Agreement, authorization for on-call and/or optional tasks shall be provided through written Task Order.</t>
  </si>
  <si>
    <t>8. A diesis (‡) by the effective period listed below for Fixed Hourly Rates denotes application of the One-Time Escalation Rate.</t>
  </si>
  <si>
    <r>
      <t xml:space="preserve">This form is only required for any task budget reallocation requests to an </t>
    </r>
    <r>
      <rPr>
        <b/>
        <i/>
        <sz val="12"/>
        <color rgb="FFFF0000"/>
        <rFont val="Garamond"/>
        <family val="1"/>
      </rPr>
      <t>executed</t>
    </r>
    <r>
      <rPr>
        <b/>
        <sz val="12"/>
        <color rgb="FFFF0000"/>
        <rFont val="Garamond"/>
        <family val="1"/>
      </rPr>
      <t xml:space="preserve"> Agreement. </t>
    </r>
  </si>
  <si>
    <r>
      <t xml:space="preserve">This section is only required for any vendor budget reallocation requests to an </t>
    </r>
    <r>
      <rPr>
        <b/>
        <i/>
        <sz val="12"/>
        <color rgb="FFFF0000"/>
        <rFont val="Garamond"/>
        <family val="1"/>
      </rPr>
      <t xml:space="preserve">executed </t>
    </r>
    <r>
      <rPr>
        <b/>
        <sz val="12"/>
        <color rgb="FFFF0000"/>
        <rFont val="Garamond"/>
        <family val="1"/>
      </rPr>
      <t>Agreement.</t>
    </r>
  </si>
  <si>
    <t>I certify that I understand that this request to reallocate the vendor budget amounts does not impact the total not-to-exceed Agreement amount, and I certify that this form and its attached supporting documents are accurate and complete, and that all information herein is in compliance with the Agreement.</t>
  </si>
  <si>
    <r>
      <t xml:space="preserve">This section is only required for any request for approval of direct costs to an </t>
    </r>
    <r>
      <rPr>
        <b/>
        <i/>
        <sz val="12"/>
        <color rgb="FFFF0000"/>
        <rFont val="Garamond"/>
        <family val="1"/>
      </rPr>
      <t>executed</t>
    </r>
    <r>
      <rPr>
        <b/>
        <sz val="12"/>
        <color rgb="FFFF0000"/>
        <rFont val="Garamond"/>
        <family val="1"/>
      </rPr>
      <t xml:space="preserve"> Agreement.</t>
    </r>
  </si>
  <si>
    <t>I certify that I understand that this request does not impact the total not-to-exceed Agreement amount, and I certify that this form is accurate and complete, the costs are reasonable, the vendors are qualified, and all information herein is in compliance with the Agreement; I hereby submit the costs marked as "Proposed Change" for approval.</t>
  </si>
  <si>
    <t>If applicable and Alameda CTC PM's written approval is enclosed, such approval is effective as of date specified by Alameda CTC PM therein.</t>
  </si>
  <si>
    <t>Indirect Cost Rate
(%)</t>
  </si>
  <si>
    <r>
      <t xml:space="preserve">Request Justification and Details </t>
    </r>
    <r>
      <rPr>
        <sz val="12"/>
        <rFont val="Garamond"/>
        <family val="1"/>
      </rPr>
      <t>(e.g., including, but not limited to: project or scope needs being addressed; budget increase and impact; and what the individual brings to the contract)</t>
    </r>
    <r>
      <rPr>
        <b/>
        <sz val="12"/>
        <rFont val="Garamond"/>
        <family val="1"/>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</si>
</sst>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8" formatCode="&quot;$&quot;#,##0.00_);[Red]\(&quot;$&quot;#,##0.00\)"/>
    <numFmt numFmtId="164" formatCode="&quot;$&quot;#,##0.00"/>
    <numFmt numFmtId="165" formatCode="#,##0.0000"/>
    <numFmt numFmtId="166" formatCode="0.0%"/>
    <numFmt numFmtId="167" formatCode="m/d/yyyy;@"/>
  </numFmts>
  <fonts count="22" x14ac:knownFonts="1">
    <font>
      <sz val="10"/>
      <name val="Arial"/>
      <family val="2"/>
    </font>
    <font>
      <sz val="11"/>
      <color theme="1"/>
      <name val="Calibri"/>
      <family val="2"/>
      <scheme val="minor"/>
    </font>
    <font>
      <sz val="11"/>
      <color theme="1"/>
      <name val="Calibri"/>
      <family val="2"/>
      <scheme val="minor"/>
    </font>
    <font>
      <b/>
      <sz val="11"/>
      <name val="Garamond"/>
      <family val="1"/>
    </font>
    <font>
      <sz val="11"/>
      <name val="Garamond"/>
      <family val="1"/>
    </font>
    <font>
      <b/>
      <u/>
      <sz val="11"/>
      <name val="Garamond"/>
      <family val="1"/>
    </font>
    <font>
      <b/>
      <sz val="14"/>
      <name val="Garamond"/>
      <family val="1"/>
    </font>
    <font>
      <sz val="10"/>
      <name val="Garamond"/>
      <family val="1"/>
    </font>
    <font>
      <b/>
      <u/>
      <sz val="12"/>
      <name val="Garamond"/>
      <family val="1"/>
    </font>
    <font>
      <b/>
      <sz val="12"/>
      <color theme="4" tint="-0.499984740745262"/>
      <name val="Garamond"/>
      <family val="1"/>
    </font>
    <font>
      <b/>
      <sz val="11"/>
      <color rgb="FFFF0000"/>
      <name val="Garamond"/>
      <family val="1"/>
    </font>
    <font>
      <b/>
      <sz val="12"/>
      <name val="Garamond"/>
      <family val="1"/>
    </font>
    <font>
      <sz val="12"/>
      <name val="Garamond"/>
      <family val="1"/>
    </font>
    <font>
      <b/>
      <sz val="12"/>
      <color rgb="FFFF0000"/>
      <name val="Garamond"/>
      <family val="1"/>
    </font>
    <font>
      <i/>
      <sz val="12"/>
      <name val="Garamond"/>
      <family val="1"/>
    </font>
    <font>
      <b/>
      <i/>
      <sz val="12"/>
      <color rgb="FFFF0000"/>
      <name val="Garamond"/>
      <family val="1"/>
    </font>
    <font>
      <sz val="12"/>
      <name val="Arial"/>
      <family val="2"/>
    </font>
    <font>
      <sz val="12"/>
      <color theme="1"/>
      <name val="Garamond"/>
      <family val="1"/>
    </font>
    <font>
      <b/>
      <sz val="12"/>
      <color theme="1"/>
      <name val="Garamond"/>
      <family val="1"/>
    </font>
    <font>
      <sz val="12"/>
      <color rgb="FF000000"/>
      <name val="Garamond"/>
      <family val="1"/>
    </font>
    <font>
      <b/>
      <sz val="12"/>
      <color rgb="FF000000"/>
      <name val="Garamond"/>
      <family val="1"/>
    </font>
    <font>
      <sz val="11"/>
      <color theme="1"/>
      <name val="Garamond"/>
      <family val="1"/>
    </font>
  </fonts>
  <fills count="8">
    <fill>
      <patternFill patternType="none"/>
    </fill>
    <fill>
      <patternFill patternType="gray125"/>
    </fill>
    <fill>
      <patternFill patternType="solid">
        <fgColor theme="4" tint="0.79998168889431442"/>
        <bgColor indexed="64"/>
      </patternFill>
    </fill>
    <fill>
      <patternFill patternType="solid">
        <fgColor theme="0" tint="-4.9989318521683403E-2"/>
        <bgColor indexed="64"/>
      </patternFill>
    </fill>
    <fill>
      <patternFill patternType="solid">
        <fgColor theme="5" tint="0.79998168889431442"/>
        <bgColor indexed="64"/>
      </patternFill>
    </fill>
    <fill>
      <patternFill patternType="solid">
        <fgColor theme="0"/>
        <bgColor indexed="64"/>
      </patternFill>
    </fill>
    <fill>
      <patternFill patternType="solid">
        <fgColor theme="4" tint="0.79998168889431442"/>
        <bgColor indexed="65"/>
      </patternFill>
    </fill>
    <fill>
      <patternFill patternType="solid">
        <fgColor theme="6" tint="0.79998168889431442"/>
        <bgColor indexed="64"/>
      </patternFill>
    </fill>
  </fills>
  <borders count="40">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medium">
        <color indexed="64"/>
      </bottom>
      <diagonal/>
    </border>
    <border>
      <left/>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style="thin">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medium">
        <color indexed="64"/>
      </top>
      <bottom/>
      <diagonal/>
    </border>
    <border>
      <left style="medium">
        <color indexed="64"/>
      </left>
      <right/>
      <top/>
      <bottom/>
      <diagonal/>
    </border>
    <border>
      <left/>
      <right style="medium">
        <color indexed="64"/>
      </right>
      <top/>
      <bottom style="thin">
        <color indexed="64"/>
      </bottom>
      <diagonal/>
    </border>
    <border>
      <left style="thin">
        <color rgb="FF000000"/>
      </left>
      <right style="thin">
        <color rgb="FF000000"/>
      </right>
      <top style="thin">
        <color rgb="FF000000"/>
      </top>
      <bottom style="thin">
        <color rgb="FF000000"/>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right style="medium">
        <color indexed="64"/>
      </right>
      <top/>
      <bottom/>
      <diagonal/>
    </border>
    <border>
      <left style="thin">
        <color rgb="FF000000"/>
      </left>
      <right style="thin">
        <color rgb="FF000000"/>
      </right>
      <top style="thin">
        <color rgb="FF000000"/>
      </top>
      <bottom/>
      <diagonal/>
    </border>
  </borders>
  <cellStyleXfs count="3">
    <xf numFmtId="0" fontId="0" fillId="0" borderId="0"/>
    <xf numFmtId="9" fontId="2" fillId="0" borderId="0" applyFont="0" applyFill="0" applyBorder="0" applyAlignment="0" applyProtection="0"/>
    <xf numFmtId="0" fontId="1" fillId="6" borderId="0" applyNumberFormat="0" applyBorder="0" applyAlignment="0" applyProtection="0"/>
  </cellStyleXfs>
  <cellXfs count="229">
    <xf numFmtId="0" fontId="0" fillId="0" borderId="0" xfId="0"/>
    <xf numFmtId="0" fontId="4" fillId="0" borderId="0" xfId="0" applyFont="1"/>
    <xf numFmtId="0" fontId="4" fillId="0" borderId="0" xfId="0" applyFont="1" applyAlignment="1">
      <alignment horizontal="center"/>
    </xf>
    <xf numFmtId="0" fontId="5" fillId="0" borderId="0" xfId="0" applyFont="1" applyFill="1" applyBorder="1" applyAlignment="1">
      <alignment horizontal="center"/>
    </xf>
    <xf numFmtId="0" fontId="3" fillId="0" borderId="0" xfId="0" applyFont="1" applyBorder="1" applyAlignment="1">
      <alignment horizontal="left"/>
    </xf>
    <xf numFmtId="164" fontId="4" fillId="0" borderId="0" xfId="0" applyNumberFormat="1" applyFont="1" applyFill="1" applyBorder="1" applyAlignment="1"/>
    <xf numFmtId="0" fontId="3" fillId="0" borderId="0" xfId="0" applyFont="1" applyAlignment="1"/>
    <xf numFmtId="0" fontId="6" fillId="0" borderId="0" xfId="0" applyFont="1" applyAlignment="1"/>
    <xf numFmtId="0" fontId="7" fillId="0" borderId="0" xfId="0" applyFont="1" applyProtection="1"/>
    <xf numFmtId="0" fontId="7" fillId="0" borderId="0" xfId="0" applyFont="1" applyAlignment="1" applyProtection="1">
      <alignment horizontal="center"/>
    </xf>
    <xf numFmtId="0" fontId="8" fillId="0" borderId="0" xfId="0" applyFont="1" applyFill="1" applyBorder="1" applyAlignment="1" applyProtection="1">
      <alignment horizontal="center"/>
    </xf>
    <xf numFmtId="0" fontId="9" fillId="0" borderId="0" xfId="0" applyFont="1" applyProtection="1"/>
    <xf numFmtId="0" fontId="7" fillId="0" borderId="0" xfId="0" applyFont="1" applyAlignment="1" applyProtection="1">
      <alignment vertical="center" wrapText="1"/>
    </xf>
    <xf numFmtId="8" fontId="7" fillId="0" borderId="0" xfId="0" applyNumberFormat="1" applyFont="1" applyProtection="1"/>
    <xf numFmtId="0" fontId="4" fillId="0" borderId="0" xfId="0" applyFont="1" applyProtection="1"/>
    <xf numFmtId="0" fontId="7" fillId="0" borderId="0" xfId="0" applyFont="1"/>
    <xf numFmtId="164" fontId="3" fillId="0" borderId="0" xfId="0" applyNumberFormat="1" applyFont="1" applyFill="1" applyBorder="1" applyAlignment="1">
      <alignment horizontal="right"/>
    </xf>
    <xf numFmtId="0" fontId="4" fillId="0" borderId="20" xfId="0" applyFont="1" applyFill="1" applyBorder="1"/>
    <xf numFmtId="0" fontId="11" fillId="0" borderId="0" xfId="0" applyFont="1" applyAlignment="1">
      <alignment horizontal="right"/>
    </xf>
    <xf numFmtId="0" fontId="12" fillId="0" borderId="1" xfId="0" applyFont="1" applyFill="1" applyBorder="1" applyAlignment="1">
      <alignment horizontal="right" vertical="center"/>
    </xf>
    <xf numFmtId="0" fontId="11" fillId="0" borderId="0" xfId="0" applyFont="1" applyAlignment="1" applyProtection="1">
      <alignment horizontal="right"/>
    </xf>
    <xf numFmtId="0" fontId="12" fillId="0" borderId="1" xfId="0" applyFont="1" applyFill="1" applyBorder="1" applyAlignment="1" applyProtection="1">
      <alignment horizontal="left"/>
      <protection locked="0"/>
    </xf>
    <xf numFmtId="0" fontId="12" fillId="0" borderId="1" xfId="0" applyFont="1" applyFill="1" applyBorder="1" applyAlignment="1">
      <alignment vertical="center"/>
    </xf>
    <xf numFmtId="0" fontId="12" fillId="0" borderId="0" xfId="0" applyFont="1"/>
    <xf numFmtId="0" fontId="11" fillId="4" borderId="15" xfId="0" applyFont="1" applyFill="1" applyBorder="1" applyAlignment="1">
      <alignment horizontal="left"/>
    </xf>
    <xf numFmtId="0" fontId="12" fillId="4" borderId="22" xfId="0" applyFont="1" applyFill="1" applyBorder="1" applyAlignment="1">
      <alignment horizontal="right"/>
    </xf>
    <xf numFmtId="0" fontId="12" fillId="4" borderId="16" xfId="0" applyFont="1" applyFill="1" applyBorder="1"/>
    <xf numFmtId="164" fontId="12" fillId="0" borderId="19" xfId="0" applyNumberFormat="1" applyFont="1" applyFill="1" applyBorder="1" applyAlignment="1"/>
    <xf numFmtId="0" fontId="11" fillId="0" borderId="20" xfId="0" applyFont="1" applyFill="1" applyBorder="1" applyAlignment="1">
      <alignment horizontal="right"/>
    </xf>
    <xf numFmtId="1" fontId="12" fillId="0" borderId="21" xfId="0" applyNumberFormat="1" applyFont="1" applyFill="1" applyBorder="1" applyAlignment="1">
      <alignment horizontal="center"/>
    </xf>
    <xf numFmtId="0" fontId="13" fillId="0" borderId="0" xfId="0" applyFont="1" applyProtection="1"/>
    <xf numFmtId="0" fontId="12" fillId="0" borderId="0" xfId="0" applyFont="1" applyAlignment="1" applyProtection="1">
      <alignment horizontal="center"/>
    </xf>
    <xf numFmtId="0" fontId="12" fillId="0" borderId="0" xfId="0" applyFont="1" applyProtection="1"/>
    <xf numFmtId="0" fontId="12" fillId="4" borderId="26" xfId="0" applyFont="1" applyFill="1" applyBorder="1" applyAlignment="1">
      <alignment horizontal="centerContinuous"/>
    </xf>
    <xf numFmtId="0" fontId="11" fillId="4" borderId="32" xfId="0" applyFont="1" applyFill="1" applyBorder="1" applyAlignment="1">
      <alignment horizontal="centerContinuous"/>
    </xf>
    <xf numFmtId="0" fontId="12" fillId="4" borderId="18" xfId="0" applyFont="1" applyFill="1" applyBorder="1" applyAlignment="1">
      <alignment horizontal="centerContinuous"/>
    </xf>
    <xf numFmtId="0" fontId="11" fillId="0" borderId="0" xfId="0" applyFont="1" applyBorder="1" applyAlignment="1" applyProtection="1">
      <alignment horizontal="left"/>
    </xf>
    <xf numFmtId="0" fontId="11" fillId="0" borderId="0" xfId="0" applyFont="1" applyBorder="1" applyAlignment="1" applyProtection="1">
      <alignment horizontal="right"/>
    </xf>
    <xf numFmtId="0" fontId="11" fillId="0" borderId="33" xfId="0" applyFont="1" applyBorder="1" applyAlignment="1" applyProtection="1">
      <alignment horizontal="right"/>
    </xf>
    <xf numFmtId="0" fontId="12" fillId="0" borderId="34" xfId="0" applyFont="1" applyFill="1" applyBorder="1" applyAlignment="1" applyProtection="1">
      <alignment horizontal="left"/>
      <protection locked="0"/>
    </xf>
    <xf numFmtId="0" fontId="11" fillId="0" borderId="19" xfId="0" applyFont="1" applyBorder="1" applyAlignment="1" applyProtection="1">
      <alignment horizontal="right"/>
    </xf>
    <xf numFmtId="0" fontId="12" fillId="0" borderId="20" xfId="0" applyFont="1" applyFill="1" applyBorder="1" applyAlignment="1" applyProtection="1">
      <alignment horizontal="left"/>
      <protection locked="0"/>
    </xf>
    <xf numFmtId="0" fontId="12" fillId="0" borderId="13" xfId="0" applyFont="1" applyFill="1" applyBorder="1" applyAlignment="1" applyProtection="1">
      <alignment horizontal="left"/>
      <protection locked="0"/>
    </xf>
    <xf numFmtId="164" fontId="11" fillId="0" borderId="0" xfId="0" applyNumberFormat="1" applyFont="1" applyBorder="1" applyAlignment="1" applyProtection="1"/>
    <xf numFmtId="0" fontId="12" fillId="0" borderId="0" xfId="0" applyFont="1" applyAlignment="1" applyProtection="1">
      <alignment horizontal="left" indent="1"/>
    </xf>
    <xf numFmtId="0" fontId="12" fillId="0" borderId="0" xfId="0" applyFont="1" applyAlignment="1">
      <alignment horizontal="left" indent="1"/>
    </xf>
    <xf numFmtId="0" fontId="12" fillId="0" borderId="0" xfId="0" applyFont="1" applyBorder="1" applyAlignment="1" applyProtection="1">
      <alignment horizontal="center"/>
    </xf>
    <xf numFmtId="0" fontId="11" fillId="2" borderId="3" xfId="0" applyFont="1" applyFill="1" applyBorder="1" applyAlignment="1" applyProtection="1">
      <alignment horizontal="center" vertical="center" wrapText="1"/>
    </xf>
    <xf numFmtId="0" fontId="12" fillId="0" borderId="0" xfId="0" applyFont="1" applyBorder="1" applyAlignment="1" applyProtection="1">
      <alignment horizontal="left"/>
    </xf>
    <xf numFmtId="8" fontId="12" fillId="0" borderId="0" xfId="0" applyNumberFormat="1" applyFont="1" applyBorder="1" applyAlignment="1" applyProtection="1">
      <alignment horizontal="center"/>
    </xf>
    <xf numFmtId="10" fontId="12" fillId="0" borderId="0" xfId="0" applyNumberFormat="1" applyFont="1" applyBorder="1" applyAlignment="1" applyProtection="1">
      <alignment horizontal="center"/>
    </xf>
    <xf numFmtId="10" fontId="12" fillId="0" borderId="0" xfId="0" applyNumberFormat="1" applyFont="1" applyFill="1" applyBorder="1" applyAlignment="1" applyProtection="1">
      <alignment horizontal="center"/>
    </xf>
    <xf numFmtId="0" fontId="12" fillId="0" borderId="0" xfId="0" applyFont="1" applyFill="1" applyBorder="1" applyProtection="1"/>
    <xf numFmtId="0" fontId="12" fillId="0" borderId="0" xfId="0" applyFont="1" applyFill="1" applyBorder="1" applyAlignment="1" applyProtection="1">
      <alignment horizontal="center"/>
    </xf>
    <xf numFmtId="0" fontId="12" fillId="0" borderId="0" xfId="0" applyFont="1" applyFill="1" applyBorder="1" applyAlignment="1" applyProtection="1">
      <alignment horizontal="left"/>
    </xf>
    <xf numFmtId="164" fontId="12" fillId="0" borderId="0" xfId="0" applyNumberFormat="1" applyFont="1" applyFill="1" applyBorder="1" applyProtection="1"/>
    <xf numFmtId="164" fontId="12" fillId="0" borderId="0" xfId="0" applyNumberFormat="1" applyFont="1" applyFill="1" applyBorder="1" applyAlignment="1" applyProtection="1">
      <alignment horizontal="center"/>
    </xf>
    <xf numFmtId="10" fontId="12" fillId="0" borderId="0" xfId="0" applyNumberFormat="1" applyFont="1" applyFill="1" applyBorder="1" applyProtection="1"/>
    <xf numFmtId="0" fontId="16" fillId="0" borderId="0" xfId="0" applyFont="1"/>
    <xf numFmtId="0" fontId="11" fillId="0" borderId="0" xfId="0" applyFont="1" applyBorder="1" applyProtection="1"/>
    <xf numFmtId="164" fontId="12" fillId="0" borderId="0" xfId="0" applyNumberFormat="1" applyFont="1" applyBorder="1" applyProtection="1"/>
    <xf numFmtId="164" fontId="12" fillId="0" borderId="0" xfId="0" applyNumberFormat="1" applyFont="1" applyBorder="1" applyAlignment="1" applyProtection="1">
      <alignment horizontal="center"/>
    </xf>
    <xf numFmtId="10" fontId="12" fillId="0" borderId="0" xfId="0" applyNumberFormat="1" applyFont="1" applyBorder="1" applyProtection="1"/>
    <xf numFmtId="0" fontId="12" fillId="0" borderId="0" xfId="0" applyFont="1" applyBorder="1" applyProtection="1"/>
    <xf numFmtId="0" fontId="11" fillId="4" borderId="0" xfId="0" applyFont="1" applyFill="1" applyBorder="1" applyAlignment="1" applyProtection="1">
      <alignment horizontal="left" vertical="top"/>
    </xf>
    <xf numFmtId="0" fontId="12" fillId="4" borderId="0" xfId="0" applyFont="1" applyFill="1" applyBorder="1" applyAlignment="1" applyProtection="1">
      <alignment horizontal="left" vertical="top"/>
    </xf>
    <xf numFmtId="0" fontId="12" fillId="4" borderId="0" xfId="0" applyFont="1" applyFill="1" applyBorder="1" applyAlignment="1" applyProtection="1">
      <alignment horizontal="left" vertical="top" wrapText="1"/>
    </xf>
    <xf numFmtId="0" fontId="12" fillId="4" borderId="1" xfId="0" applyFont="1" applyFill="1" applyBorder="1" applyAlignment="1" applyProtection="1">
      <alignment horizontal="left" vertical="top"/>
    </xf>
    <xf numFmtId="0" fontId="12" fillId="4" borderId="0" xfId="0" applyFont="1" applyFill="1" applyBorder="1" applyAlignment="1" applyProtection="1">
      <alignment horizontal="right" vertical="top"/>
    </xf>
    <xf numFmtId="0" fontId="12" fillId="0" borderId="0" xfId="0" applyFont="1" applyBorder="1" applyAlignment="1" applyProtection="1">
      <alignment horizontal="left" vertical="top"/>
    </xf>
    <xf numFmtId="0" fontId="11" fillId="4" borderId="0" xfId="0" applyFont="1" applyFill="1" applyBorder="1" applyAlignment="1" applyProtection="1"/>
    <xf numFmtId="0" fontId="12" fillId="4" borderId="0" xfId="0" applyFont="1" applyFill="1" applyBorder="1" applyAlignment="1" applyProtection="1">
      <alignment horizontal="center" vertical="top"/>
    </xf>
    <xf numFmtId="0" fontId="12" fillId="4" borderId="0" xfId="0" applyFont="1" applyFill="1" applyBorder="1" applyAlignment="1" applyProtection="1">
      <alignment vertical="top" wrapText="1"/>
      <protection locked="0"/>
    </xf>
    <xf numFmtId="0" fontId="17" fillId="4" borderId="0" xfId="0" applyFont="1" applyFill="1" applyAlignment="1">
      <alignment horizontal="right"/>
    </xf>
    <xf numFmtId="0" fontId="17" fillId="0" borderId="0" xfId="0" applyFont="1"/>
    <xf numFmtId="0" fontId="17" fillId="0" borderId="0" xfId="0" applyFont="1" applyBorder="1"/>
    <xf numFmtId="0" fontId="17" fillId="0" borderId="0" xfId="0" applyFont="1" applyBorder="1" applyAlignment="1">
      <alignment horizontal="left"/>
    </xf>
    <xf numFmtId="0" fontId="12" fillId="0" borderId="0" xfId="0" applyFont="1" applyAlignment="1" applyProtection="1"/>
    <xf numFmtId="0" fontId="11" fillId="0" borderId="0" xfId="0" applyFont="1" applyAlignment="1"/>
    <xf numFmtId="0" fontId="11" fillId="0" borderId="0" xfId="0" applyFont="1" applyAlignment="1">
      <alignment horizontal="center"/>
    </xf>
    <xf numFmtId="0" fontId="12" fillId="0" borderId="0" xfId="0" applyFont="1" applyAlignment="1">
      <alignment horizontal="center"/>
    </xf>
    <xf numFmtId="0" fontId="8" fillId="0" borderId="0" xfId="0" applyFont="1" applyFill="1" applyBorder="1" applyAlignment="1">
      <alignment horizontal="center"/>
    </xf>
    <xf numFmtId="0" fontId="11" fillId="0" borderId="0" xfId="0" applyFont="1" applyBorder="1" applyAlignment="1">
      <alignment horizontal="left"/>
    </xf>
    <xf numFmtId="164" fontId="11" fillId="0" borderId="0" xfId="0" applyNumberFormat="1" applyFont="1" applyBorder="1" applyAlignment="1">
      <alignment horizontal="right"/>
    </xf>
    <xf numFmtId="0" fontId="10" fillId="0" borderId="0" xfId="0" applyFont="1" applyAlignment="1" applyProtection="1">
      <alignment horizontal="right"/>
    </xf>
    <xf numFmtId="0" fontId="12" fillId="4" borderId="22" xfId="0" applyFont="1" applyFill="1" applyBorder="1" applyAlignment="1">
      <alignment horizontal="centerContinuous"/>
    </xf>
    <xf numFmtId="14" fontId="12" fillId="0" borderId="1" xfId="0" applyNumberFormat="1" applyFont="1" applyFill="1" applyBorder="1" applyAlignment="1">
      <alignment vertical="center"/>
    </xf>
    <xf numFmtId="14" fontId="12" fillId="0" borderId="0" xfId="0" applyNumberFormat="1" applyFont="1" applyFill="1" applyBorder="1" applyAlignment="1">
      <alignment vertical="center"/>
    </xf>
    <xf numFmtId="0" fontId="12" fillId="4" borderId="15" xfId="0" applyFont="1" applyFill="1" applyBorder="1" applyAlignment="1">
      <alignment horizontal="centerContinuous"/>
    </xf>
    <xf numFmtId="0" fontId="12" fillId="4" borderId="16" xfId="0" applyFont="1" applyFill="1" applyBorder="1" applyAlignment="1">
      <alignment horizontal="centerContinuous"/>
    </xf>
    <xf numFmtId="0" fontId="11" fillId="3" borderId="3" xfId="0" applyFont="1" applyFill="1" applyBorder="1" applyAlignment="1">
      <alignment horizontal="center" vertical="center" wrapText="1"/>
    </xf>
    <xf numFmtId="0" fontId="11" fillId="3" borderId="4" xfId="0" applyFont="1" applyFill="1" applyBorder="1" applyAlignment="1">
      <alignment horizontal="center" vertical="center" wrapText="1"/>
    </xf>
    <xf numFmtId="0" fontId="18" fillId="6" borderId="9" xfId="2" applyFont="1" applyBorder="1" applyAlignment="1">
      <alignment horizontal="center" vertical="center" wrapText="1"/>
    </xf>
    <xf numFmtId="0" fontId="18" fillId="6" borderId="10" xfId="2" applyFont="1" applyBorder="1" applyAlignment="1">
      <alignment horizontal="center" vertical="center" wrapText="1"/>
    </xf>
    <xf numFmtId="0" fontId="12" fillId="0" borderId="3" xfId="0" applyFont="1" applyBorder="1" applyAlignment="1">
      <alignment horizontal="left" vertical="center" wrapText="1"/>
    </xf>
    <xf numFmtId="8" fontId="19" fillId="0" borderId="4" xfId="0" applyNumberFormat="1" applyFont="1" applyBorder="1" applyAlignment="1">
      <alignment horizontal="right" wrapText="1"/>
    </xf>
    <xf numFmtId="8" fontId="12" fillId="0" borderId="11" xfId="0" applyNumberFormat="1" applyFont="1" applyBorder="1" applyAlignment="1" applyProtection="1">
      <alignment horizontal="right"/>
      <protection locked="0"/>
    </xf>
    <xf numFmtId="8" fontId="12" fillId="6" borderId="12" xfId="2" applyNumberFormat="1" applyFont="1" applyBorder="1" applyAlignment="1" applyProtection="1"/>
    <xf numFmtId="8" fontId="20" fillId="3" borderId="4" xfId="0" applyNumberFormat="1" applyFont="1" applyFill="1" applyBorder="1" applyAlignment="1">
      <alignment horizontal="right" wrapText="1"/>
    </xf>
    <xf numFmtId="8" fontId="18" fillId="6" borderId="17" xfId="2" applyNumberFormat="1" applyFont="1" applyBorder="1" applyAlignment="1" applyProtection="1">
      <alignment horizontal="right"/>
    </xf>
    <xf numFmtId="8" fontId="18" fillId="6" borderId="13" xfId="2" applyNumberFormat="1" applyFont="1" applyBorder="1" applyAlignment="1" applyProtection="1"/>
    <xf numFmtId="0" fontId="18" fillId="4" borderId="0" xfId="2" applyFont="1" applyFill="1" applyBorder="1"/>
    <xf numFmtId="0" fontId="17" fillId="4" borderId="0" xfId="2" applyFont="1" applyFill="1" applyBorder="1"/>
    <xf numFmtId="0" fontId="17" fillId="0" borderId="0" xfId="0" applyFont="1" applyFill="1" applyBorder="1" applyAlignment="1" applyProtection="1">
      <alignment horizontal="left"/>
      <protection locked="0"/>
    </xf>
    <xf numFmtId="0" fontId="18" fillId="4" borderId="0" xfId="0" applyFont="1" applyFill="1" applyBorder="1" applyAlignment="1" applyProtection="1">
      <alignment horizontal="left"/>
      <protection locked="0"/>
    </xf>
    <xf numFmtId="0" fontId="17" fillId="4" borderId="0" xfId="0" applyFont="1" applyFill="1" applyBorder="1" applyAlignment="1" applyProtection="1">
      <alignment horizontal="left"/>
      <protection locked="0"/>
    </xf>
    <xf numFmtId="164" fontId="17" fillId="4" borderId="0" xfId="0" applyNumberFormat="1" applyFont="1" applyFill="1" applyBorder="1" applyProtection="1">
      <protection locked="0"/>
    </xf>
    <xf numFmtId="10" fontId="17" fillId="4" borderId="0" xfId="0" applyNumberFormat="1" applyFont="1" applyFill="1" applyBorder="1"/>
    <xf numFmtId="0" fontId="17" fillId="4" borderId="0" xfId="0" applyFont="1" applyFill="1"/>
    <xf numFmtId="0" fontId="18" fillId="4" borderId="0" xfId="0" applyFont="1" applyFill="1" applyAlignment="1">
      <alignment horizontal="left"/>
    </xf>
    <xf numFmtId="0" fontId="12" fillId="4" borderId="1" xfId="0" applyFont="1" applyFill="1" applyBorder="1"/>
    <xf numFmtId="0" fontId="17" fillId="4" borderId="0" xfId="0" applyFont="1" applyFill="1" applyBorder="1"/>
    <xf numFmtId="0" fontId="12" fillId="4" borderId="14" xfId="0" applyFont="1" applyFill="1" applyBorder="1" applyAlignment="1">
      <alignment horizontal="left"/>
    </xf>
    <xf numFmtId="0" fontId="17" fillId="4" borderId="14" xfId="0" applyFont="1" applyFill="1" applyBorder="1"/>
    <xf numFmtId="0" fontId="17" fillId="4" borderId="14" xfId="0" applyFont="1" applyFill="1" applyBorder="1" applyAlignment="1">
      <alignment horizontal="right"/>
    </xf>
    <xf numFmtId="0" fontId="17" fillId="4" borderId="14" xfId="0" applyFont="1" applyFill="1" applyBorder="1" applyAlignment="1">
      <alignment horizontal="left"/>
    </xf>
    <xf numFmtId="0" fontId="11" fillId="0" borderId="0" xfId="0" applyFont="1"/>
    <xf numFmtId="164" fontId="17" fillId="0" borderId="0" xfId="0" applyNumberFormat="1" applyFont="1" applyBorder="1"/>
    <xf numFmtId="10" fontId="17" fillId="0" borderId="0" xfId="0" applyNumberFormat="1" applyFont="1" applyBorder="1"/>
    <xf numFmtId="10" fontId="17" fillId="0" borderId="0" xfId="0" applyNumberFormat="1" applyFont="1" applyBorder="1" applyAlignment="1">
      <alignment horizontal="left"/>
    </xf>
    <xf numFmtId="0" fontId="17" fillId="4" borderId="0" xfId="2" applyFont="1" applyFill="1" applyBorder="1" applyAlignment="1">
      <alignment horizontal="left"/>
    </xf>
    <xf numFmtId="0" fontId="13" fillId="4" borderId="0" xfId="2" applyFont="1" applyFill="1" applyBorder="1"/>
    <xf numFmtId="0" fontId="12" fillId="0" borderId="0" xfId="0" applyFont="1" applyBorder="1"/>
    <xf numFmtId="164" fontId="17" fillId="0" borderId="0" xfId="0" applyNumberFormat="1" applyFont="1" applyBorder="1" applyAlignment="1">
      <alignment horizontal="left"/>
    </xf>
    <xf numFmtId="0" fontId="17" fillId="4" borderId="0" xfId="0" applyFont="1" applyFill="1" applyBorder="1" applyAlignment="1">
      <alignment horizontal="right" indent="2"/>
    </xf>
    <xf numFmtId="0" fontId="17" fillId="4" borderId="0" xfId="0" applyFont="1" applyFill="1" applyBorder="1" applyAlignment="1">
      <alignment horizontal="left" indent="2"/>
    </xf>
    <xf numFmtId="0" fontId="17" fillId="4" borderId="0" xfId="0" applyFont="1" applyFill="1" applyBorder="1" applyAlignment="1">
      <alignment horizontal="left"/>
    </xf>
    <xf numFmtId="0" fontId="17" fillId="0" borderId="0" xfId="0" applyFont="1" applyBorder="1" applyAlignment="1">
      <alignment horizontal="right"/>
    </xf>
    <xf numFmtId="0" fontId="17" fillId="0" borderId="0" xfId="0" applyFont="1" applyAlignment="1">
      <alignment wrapText="1"/>
    </xf>
    <xf numFmtId="0" fontId="18" fillId="4" borderId="0" xfId="2" applyFont="1" applyFill="1" applyBorder="1" applyAlignment="1">
      <alignment vertical="top"/>
    </xf>
    <xf numFmtId="164" fontId="12" fillId="0" borderId="0" xfId="0" applyNumberFormat="1" applyFont="1" applyFill="1" applyBorder="1" applyAlignment="1"/>
    <xf numFmtId="0" fontId="11" fillId="4" borderId="22" xfId="0" applyFont="1" applyFill="1" applyBorder="1" applyAlignment="1">
      <alignment horizontal="centerContinuous"/>
    </xf>
    <xf numFmtId="0" fontId="12" fillId="4" borderId="26" xfId="0" applyFont="1" applyFill="1" applyBorder="1" applyAlignment="1">
      <alignment horizontal="center"/>
    </xf>
    <xf numFmtId="0" fontId="12" fillId="4" borderId="18" xfId="0" applyFont="1" applyFill="1" applyBorder="1" applyAlignment="1">
      <alignment horizontal="center"/>
    </xf>
    <xf numFmtId="0" fontId="12" fillId="4" borderId="18" xfId="0" applyFont="1" applyFill="1" applyBorder="1"/>
    <xf numFmtId="0" fontId="18" fillId="6" borderId="27" xfId="2" applyFont="1" applyBorder="1" applyAlignment="1">
      <alignment horizontal="center" vertical="center" wrapText="1"/>
    </xf>
    <xf numFmtId="0" fontId="18" fillId="6" borderId="28" xfId="2" applyFont="1" applyBorder="1" applyAlignment="1">
      <alignment horizontal="center" vertical="center" wrapText="1"/>
    </xf>
    <xf numFmtId="0" fontId="18" fillId="6" borderId="29" xfId="2" applyFont="1" applyBorder="1" applyAlignment="1">
      <alignment horizontal="center" vertical="center" wrapText="1"/>
    </xf>
    <xf numFmtId="0" fontId="12" fillId="0" borderId="3" xfId="0" applyFont="1" applyBorder="1" applyAlignment="1">
      <alignment vertical="center" wrapText="1"/>
    </xf>
    <xf numFmtId="8" fontId="12" fillId="0" borderId="30" xfId="0" applyNumberFormat="1" applyFont="1" applyBorder="1" applyAlignment="1" applyProtection="1">
      <alignment horizontal="right"/>
      <protection locked="0"/>
    </xf>
    <xf numFmtId="8" fontId="12" fillId="6" borderId="3" xfId="2" applyNumberFormat="1" applyFont="1" applyBorder="1" applyAlignment="1" applyProtection="1">
      <alignment horizontal="right"/>
    </xf>
    <xf numFmtId="0" fontId="12" fillId="0" borderId="6" xfId="0" applyFont="1" applyBorder="1" applyAlignment="1">
      <alignment vertical="center" wrapText="1"/>
    </xf>
    <xf numFmtId="0" fontId="11" fillId="3" borderId="4" xfId="0" applyFont="1" applyFill="1" applyBorder="1" applyAlignment="1">
      <alignment horizontal="right" vertical="center"/>
    </xf>
    <xf numFmtId="8" fontId="11" fillId="3" borderId="2" xfId="0" applyNumberFormat="1" applyFont="1" applyFill="1" applyBorder="1" applyAlignment="1">
      <alignment horizontal="right" wrapText="1"/>
    </xf>
    <xf numFmtId="8" fontId="11" fillId="2" borderId="30" xfId="0" applyNumberFormat="1" applyFont="1" applyFill="1" applyBorder="1" applyAlignment="1">
      <alignment horizontal="right" wrapText="1"/>
    </xf>
    <xf numFmtId="8" fontId="11" fillId="2" borderId="3" xfId="0" applyNumberFormat="1" applyFont="1" applyFill="1" applyBorder="1" applyAlignment="1">
      <alignment horizontal="right" wrapText="1"/>
    </xf>
    <xf numFmtId="0" fontId="11" fillId="7" borderId="6" xfId="0" applyNumberFormat="1" applyFont="1" applyFill="1" applyBorder="1" applyAlignment="1">
      <alignment horizontal="center" vertical="center" wrapText="1"/>
    </xf>
    <xf numFmtId="0" fontId="11" fillId="3" borderId="2" xfId="0" applyFont="1" applyFill="1" applyBorder="1" applyAlignment="1">
      <alignment horizontal="right" vertical="center"/>
    </xf>
    <xf numFmtId="10" fontId="14" fillId="0" borderId="6" xfId="0" applyNumberFormat="1" applyFont="1" applyBorder="1" applyAlignment="1">
      <alignment vertical="center" wrapText="1"/>
    </xf>
    <xf numFmtId="0" fontId="11" fillId="3" borderId="5" xfId="0" applyFont="1" applyFill="1" applyBorder="1" applyAlignment="1">
      <alignment horizontal="right" vertical="center"/>
    </xf>
    <xf numFmtId="0" fontId="11" fillId="3" borderId="1" xfId="0" applyFont="1" applyFill="1" applyBorder="1" applyAlignment="1">
      <alignment horizontal="right" vertical="center"/>
    </xf>
    <xf numFmtId="0" fontId="11" fillId="3" borderId="24" xfId="0" applyFont="1" applyFill="1" applyBorder="1" applyAlignment="1">
      <alignment horizontal="right" vertical="center"/>
    </xf>
    <xf numFmtId="10" fontId="14" fillId="0" borderId="8" xfId="0" applyNumberFormat="1" applyFont="1" applyBorder="1" applyAlignment="1">
      <alignment vertical="center" wrapText="1"/>
    </xf>
    <xf numFmtId="0" fontId="18" fillId="4" borderId="0" xfId="0" applyFont="1" applyFill="1" applyAlignment="1">
      <alignment horizontal="right"/>
    </xf>
    <xf numFmtId="0" fontId="12" fillId="0" borderId="0" xfId="0" applyFont="1" applyFill="1" applyBorder="1" applyAlignment="1"/>
    <xf numFmtId="164" fontId="12" fillId="0" borderId="0" xfId="0" applyNumberFormat="1" applyFont="1" applyFill="1" applyBorder="1" applyProtection="1">
      <protection locked="0"/>
    </xf>
    <xf numFmtId="0" fontId="12" fillId="0" borderId="3" xfId="0" applyFont="1" applyFill="1" applyBorder="1" applyAlignment="1" applyProtection="1">
      <alignment horizontal="left"/>
      <protection locked="0"/>
    </xf>
    <xf numFmtId="1" fontId="12" fillId="0" borderId="3" xfId="0" applyNumberFormat="1" applyFont="1" applyFill="1" applyBorder="1" applyAlignment="1" applyProtection="1">
      <alignment horizontal="center"/>
      <protection locked="0"/>
    </xf>
    <xf numFmtId="8" fontId="12" fillId="0" borderId="3" xfId="0" applyNumberFormat="1" applyFont="1" applyFill="1" applyBorder="1" applyAlignment="1" applyProtection="1">
      <protection locked="0"/>
    </xf>
    <xf numFmtId="8" fontId="12" fillId="0" borderId="3" xfId="1" applyNumberFormat="1" applyFont="1" applyFill="1" applyBorder="1" applyAlignment="1" applyProtection="1">
      <alignment horizontal="right"/>
      <protection locked="0"/>
    </xf>
    <xf numFmtId="0" fontId="17" fillId="4" borderId="0" xfId="2" applyFont="1" applyFill="1" applyBorder="1" applyAlignment="1">
      <alignment vertical="top"/>
    </xf>
    <xf numFmtId="0" fontId="17" fillId="4" borderId="0" xfId="2" applyFont="1" applyFill="1" applyBorder="1" applyAlignment="1">
      <alignment horizontal="left" vertical="top"/>
    </xf>
    <xf numFmtId="0" fontId="4" fillId="0" borderId="0" xfId="0" applyFont="1" applyAlignment="1">
      <alignment vertical="top"/>
    </xf>
    <xf numFmtId="0" fontId="11" fillId="4" borderId="0" xfId="0" applyFont="1" applyFill="1" applyBorder="1" applyAlignment="1" applyProtection="1">
      <alignment vertical="top"/>
    </xf>
    <xf numFmtId="0" fontId="12" fillId="4" borderId="0" xfId="0" applyFont="1" applyFill="1" applyBorder="1" applyAlignment="1" applyProtection="1">
      <alignment vertical="top" wrapText="1"/>
    </xf>
    <xf numFmtId="0" fontId="11" fillId="4" borderId="3" xfId="0" applyFont="1" applyFill="1" applyBorder="1" applyAlignment="1" applyProtection="1">
      <alignment horizontal="center" vertical="center" wrapText="1"/>
    </xf>
    <xf numFmtId="0" fontId="12" fillId="5" borderId="3" xfId="0" applyFont="1" applyFill="1" applyBorder="1" applyAlignment="1" applyProtection="1">
      <alignment horizontal="left" wrapText="1"/>
    </xf>
    <xf numFmtId="0" fontId="12" fillId="5" borderId="3" xfId="0" applyFont="1" applyFill="1" applyBorder="1" applyAlignment="1" applyProtection="1">
      <alignment horizontal="center" wrapText="1"/>
    </xf>
    <xf numFmtId="10" fontId="12" fillId="5" borderId="3" xfId="0" applyNumberFormat="1" applyFont="1" applyFill="1" applyBorder="1" applyAlignment="1" applyProtection="1">
      <alignment horizontal="right" wrapText="1"/>
    </xf>
    <xf numFmtId="8" fontId="12" fillId="2" borderId="3" xfId="0" applyNumberFormat="1" applyFont="1" applyFill="1" applyBorder="1" applyAlignment="1" applyProtection="1">
      <alignment horizontal="right" wrapText="1"/>
    </xf>
    <xf numFmtId="0" fontId="12" fillId="0" borderId="3" xfId="0" applyFont="1" applyFill="1" applyBorder="1" applyAlignment="1" applyProtection="1">
      <alignment horizontal="left" wrapText="1"/>
    </xf>
    <xf numFmtId="0" fontId="12" fillId="0" borderId="3" xfId="0" applyFont="1" applyFill="1" applyBorder="1" applyAlignment="1" applyProtection="1">
      <alignment horizontal="center" wrapText="1"/>
    </xf>
    <xf numFmtId="8" fontId="12" fillId="0" borderId="3" xfId="0" applyNumberFormat="1" applyFont="1" applyFill="1" applyBorder="1" applyAlignment="1" applyProtection="1">
      <alignment horizontal="right" wrapText="1"/>
    </xf>
    <xf numFmtId="10" fontId="12" fillId="0" borderId="3" xfId="0" applyNumberFormat="1" applyFont="1" applyFill="1" applyBorder="1" applyAlignment="1" applyProtection="1">
      <alignment horizontal="right" wrapText="1"/>
    </xf>
    <xf numFmtId="0" fontId="0" fillId="0" borderId="0" xfId="0" applyAlignment="1">
      <alignment vertical="top"/>
    </xf>
    <xf numFmtId="0" fontId="12" fillId="0" borderId="0" xfId="0" applyFont="1" applyFill="1" applyBorder="1" applyAlignment="1">
      <alignment horizontal="left"/>
    </xf>
    <xf numFmtId="0" fontId="17" fillId="0" borderId="0" xfId="0" applyFont="1" applyFill="1" applyBorder="1" applyAlignment="1">
      <alignment horizontal="right"/>
    </xf>
    <xf numFmtId="0" fontId="17" fillId="0" borderId="0" xfId="0" applyFont="1" applyFill="1" applyBorder="1"/>
    <xf numFmtId="0" fontId="17" fillId="0" borderId="0" xfId="0" applyFont="1" applyFill="1" applyBorder="1" applyAlignment="1">
      <alignment horizontal="left"/>
    </xf>
    <xf numFmtId="0" fontId="12" fillId="0" borderId="0" xfId="0" applyFont="1" applyFill="1"/>
    <xf numFmtId="0" fontId="3" fillId="0" borderId="0" xfId="0" applyFont="1" applyFill="1" applyBorder="1" applyAlignment="1">
      <alignment horizontal="left"/>
    </xf>
    <xf numFmtId="0" fontId="4" fillId="0" borderId="0" xfId="0" applyFont="1" applyFill="1" applyBorder="1" applyAlignment="1">
      <alignment horizontal="centerContinuous"/>
    </xf>
    <xf numFmtId="0" fontId="12" fillId="0" borderId="3" xfId="0" applyFont="1" applyFill="1" applyBorder="1" applyAlignment="1" applyProtection="1">
      <alignment horizontal="left" wrapText="1"/>
      <protection locked="0"/>
    </xf>
    <xf numFmtId="0" fontId="4" fillId="0" borderId="0" xfId="0" applyFont="1" applyAlignment="1">
      <alignment wrapText="1"/>
    </xf>
    <xf numFmtId="8" fontId="12" fillId="0" borderId="0" xfId="0" applyNumberFormat="1" applyFont="1"/>
    <xf numFmtId="0" fontId="11" fillId="0" borderId="0" xfId="0" applyFont="1" applyBorder="1" applyAlignment="1">
      <alignment horizontal="right"/>
    </xf>
    <xf numFmtId="0" fontId="12" fillId="0" borderId="0" xfId="0" applyFont="1" applyBorder="1" applyAlignment="1">
      <alignment horizontal="right"/>
    </xf>
    <xf numFmtId="0" fontId="12" fillId="4" borderId="0" xfId="0" applyFont="1" applyFill="1" applyBorder="1" applyAlignment="1" applyProtection="1">
      <alignment horizontal="left" vertical="top" wrapText="1"/>
    </xf>
    <xf numFmtId="0" fontId="12" fillId="0" borderId="0" xfId="0" applyFont="1" applyFill="1" applyBorder="1" applyAlignment="1">
      <alignment horizontal="right" vertical="center"/>
    </xf>
    <xf numFmtId="0" fontId="12" fillId="0" borderId="6" xfId="0" applyFont="1" applyBorder="1" applyAlignment="1">
      <alignment wrapText="1"/>
    </xf>
    <xf numFmtId="0" fontId="11" fillId="4" borderId="3" xfId="0" applyFont="1" applyFill="1" applyBorder="1" applyAlignment="1">
      <alignment horizontal="center" vertical="center" wrapText="1"/>
    </xf>
    <xf numFmtId="8" fontId="11" fillId="3" borderId="25" xfId="0" applyNumberFormat="1" applyFont="1" applyFill="1" applyBorder="1"/>
    <xf numFmtId="0" fontId="12" fillId="0" borderId="23" xfId="0" applyFont="1" applyFill="1" applyBorder="1" applyAlignment="1" applyProtection="1">
      <alignment horizontal="left"/>
      <protection locked="0"/>
    </xf>
    <xf numFmtId="1" fontId="12" fillId="0" borderId="23" xfId="0" applyNumberFormat="1" applyFont="1" applyFill="1" applyBorder="1" applyAlignment="1" applyProtection="1">
      <alignment horizontal="center"/>
      <protection locked="0"/>
    </xf>
    <xf numFmtId="8" fontId="12" fillId="0" borderId="23" xfId="0" applyNumberFormat="1" applyFont="1" applyFill="1" applyBorder="1" applyAlignment="1" applyProtection="1">
      <protection locked="0"/>
    </xf>
    <xf numFmtId="8" fontId="12" fillId="0" borderId="23" xfId="1" applyNumberFormat="1" applyFont="1" applyFill="1" applyBorder="1" applyAlignment="1" applyProtection="1">
      <alignment horizontal="right"/>
      <protection locked="0"/>
    </xf>
    <xf numFmtId="0" fontId="11" fillId="3" borderId="4" xfId="0" applyFont="1" applyFill="1" applyBorder="1" applyAlignment="1"/>
    <xf numFmtId="0" fontId="12" fillId="3" borderId="2" xfId="0" applyFont="1" applyFill="1" applyBorder="1" applyAlignment="1"/>
    <xf numFmtId="0" fontId="11" fillId="3" borderId="25" xfId="0" applyFont="1" applyFill="1" applyBorder="1" applyAlignment="1">
      <alignment horizontal="right"/>
    </xf>
    <xf numFmtId="8" fontId="12" fillId="0" borderId="3" xfId="1" applyNumberFormat="1" applyFont="1" applyFill="1" applyBorder="1" applyAlignment="1" applyProtection="1">
      <alignment horizontal="right"/>
    </xf>
    <xf numFmtId="166" fontId="12" fillId="0" borderId="30" xfId="0" quotePrefix="1" applyNumberFormat="1" applyFont="1" applyBorder="1" applyAlignment="1" applyProtection="1">
      <alignment horizontal="right"/>
      <protection locked="0"/>
    </xf>
    <xf numFmtId="166" fontId="12" fillId="0" borderId="31" xfId="0" quotePrefix="1" applyNumberFormat="1" applyFont="1" applyBorder="1" applyAlignment="1" applyProtection="1">
      <alignment horizontal="right"/>
      <protection locked="0"/>
    </xf>
    <xf numFmtId="1" fontId="12" fillId="0" borderId="3" xfId="0" quotePrefix="1" applyNumberFormat="1" applyFont="1" applyFill="1" applyBorder="1" applyAlignment="1" applyProtection="1">
      <alignment horizontal="center"/>
      <protection locked="0"/>
    </xf>
    <xf numFmtId="0" fontId="11" fillId="3" borderId="3" xfId="0" applyFont="1" applyFill="1" applyBorder="1" applyAlignment="1" applyProtection="1">
      <alignment horizontal="center" vertical="center" wrapText="1"/>
    </xf>
    <xf numFmtId="10" fontId="12" fillId="3" borderId="3" xfId="0" applyNumberFormat="1" applyFont="1" applyFill="1" applyBorder="1" applyAlignment="1" applyProtection="1">
      <alignment horizontal="right" wrapText="1"/>
    </xf>
    <xf numFmtId="165" fontId="12" fillId="3" borderId="3" xfId="0" applyNumberFormat="1" applyFont="1" applyFill="1" applyBorder="1" applyAlignment="1" applyProtection="1">
      <alignment horizontal="right" wrapText="1"/>
    </xf>
    <xf numFmtId="0" fontId="17" fillId="0" borderId="0" xfId="0" applyFont="1" applyAlignment="1"/>
    <xf numFmtId="0" fontId="12" fillId="0" borderId="0" xfId="0" applyFont="1" applyAlignment="1">
      <alignment horizontal="left" indent="3"/>
    </xf>
    <xf numFmtId="0" fontId="12" fillId="0" borderId="0" xfId="0" applyFont="1" applyFill="1" applyBorder="1" applyAlignment="1" applyProtection="1">
      <alignment horizontal="left"/>
      <protection locked="0"/>
    </xf>
    <xf numFmtId="10" fontId="12" fillId="0" borderId="2" xfId="1" applyNumberFormat="1" applyFont="1" applyBorder="1" applyAlignment="1">
      <alignment horizontal="right" wrapText="1"/>
    </xf>
    <xf numFmtId="10" fontId="12" fillId="6" borderId="3" xfId="1" applyNumberFormat="1" applyFont="1" applyFill="1" applyBorder="1" applyAlignment="1" applyProtection="1">
      <alignment horizontal="right"/>
    </xf>
    <xf numFmtId="10" fontId="12" fillId="6" borderId="7" xfId="1" applyNumberFormat="1" applyFont="1" applyFill="1" applyBorder="1" applyAlignment="1" applyProtection="1">
      <alignment horizontal="right"/>
    </xf>
    <xf numFmtId="0" fontId="12" fillId="0" borderId="35" xfId="0" applyFont="1" applyFill="1" applyBorder="1" applyAlignment="1">
      <alignment horizontal="left" vertical="top" wrapText="1"/>
    </xf>
    <xf numFmtId="0" fontId="12" fillId="0" borderId="35" xfId="0" applyFont="1" applyFill="1" applyBorder="1" applyAlignment="1">
      <alignment horizontal="center" vertical="top" wrapText="1"/>
    </xf>
    <xf numFmtId="167" fontId="19" fillId="0" borderId="35" xfId="0" applyNumberFormat="1" applyFont="1" applyFill="1" applyBorder="1" applyAlignment="1">
      <alignment horizontal="center" vertical="top" wrapText="1"/>
    </xf>
    <xf numFmtId="0" fontId="21" fillId="0" borderId="36" xfId="0" applyFont="1" applyBorder="1" applyAlignment="1">
      <alignment vertical="center" wrapText="1"/>
    </xf>
    <xf numFmtId="0" fontId="21" fillId="0" borderId="17" xfId="0" applyFont="1" applyBorder="1" applyAlignment="1">
      <alignment vertical="center" wrapText="1"/>
    </xf>
    <xf numFmtId="8" fontId="21" fillId="0" borderId="16" xfId="0" applyNumberFormat="1" applyFont="1" applyBorder="1" applyAlignment="1">
      <alignment horizontal="right" vertical="center" wrapText="1"/>
    </xf>
    <xf numFmtId="0" fontId="21" fillId="0" borderId="16" xfId="0" applyFont="1" applyBorder="1" applyAlignment="1">
      <alignment vertical="center" wrapText="1"/>
    </xf>
    <xf numFmtId="0" fontId="21" fillId="0" borderId="13" xfId="0" applyFont="1" applyBorder="1" applyAlignment="1">
      <alignment vertical="center" wrapText="1"/>
    </xf>
    <xf numFmtId="0" fontId="21" fillId="0" borderId="37" xfId="0" applyFont="1" applyBorder="1" applyAlignment="1">
      <alignment vertical="center" wrapText="1"/>
    </xf>
    <xf numFmtId="0" fontId="21" fillId="0" borderId="38" xfId="0" applyFont="1" applyBorder="1" applyAlignment="1">
      <alignment vertical="center" wrapText="1"/>
    </xf>
    <xf numFmtId="167" fontId="19" fillId="0" borderId="39" xfId="0" applyNumberFormat="1" applyFont="1" applyFill="1" applyBorder="1" applyAlignment="1">
      <alignment horizontal="center" vertical="top" wrapText="1"/>
    </xf>
    <xf numFmtId="0" fontId="11" fillId="3" borderId="25" xfId="0" applyFont="1" applyFill="1" applyBorder="1" applyAlignment="1">
      <alignment horizontal="right" vertical="center" wrapText="1"/>
    </xf>
    <xf numFmtId="0" fontId="11" fillId="3" borderId="5" xfId="0" applyFont="1" applyFill="1" applyBorder="1" applyAlignment="1">
      <alignment horizontal="right" vertical="center" wrapText="1"/>
    </xf>
    <xf numFmtId="0" fontId="11" fillId="3" borderId="1" xfId="0" applyFont="1" applyFill="1" applyBorder="1" applyAlignment="1">
      <alignment horizontal="right" vertical="center" wrapText="1"/>
    </xf>
    <xf numFmtId="0" fontId="17" fillId="4" borderId="0" xfId="0" applyFont="1" applyFill="1" applyBorder="1" applyAlignment="1" applyProtection="1">
      <alignment horizontal="left" wrapText="1"/>
      <protection locked="0"/>
    </xf>
    <xf numFmtId="0" fontId="12" fillId="4" borderId="0" xfId="0" applyFont="1" applyFill="1" applyBorder="1" applyAlignment="1" applyProtection="1">
      <alignment horizontal="left" vertical="top" wrapText="1"/>
    </xf>
    <xf numFmtId="0" fontId="11" fillId="4" borderId="0" xfId="0" applyFont="1" applyFill="1" applyBorder="1" applyAlignment="1" applyProtection="1">
      <alignment horizontal="left" vertical="top" wrapText="1"/>
    </xf>
  </cellXfs>
  <cellStyles count="3">
    <cellStyle name="20% - Accent1" xfId="2" builtinId="30"/>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66"/>
  <sheetViews>
    <sheetView view="pageLayout" topLeftCell="A25" zoomScaleNormal="100" zoomScaleSheetLayoutView="100" workbookViewId="0">
      <selection activeCell="A37" sqref="A37:XFD37"/>
    </sheetView>
  </sheetViews>
  <sheetFormatPr defaultRowHeight="12.75" x14ac:dyDescent="0.2"/>
  <cols>
    <col min="1" max="1" width="10.7109375" customWidth="1"/>
    <col min="2" max="2" width="50.7109375" customWidth="1"/>
    <col min="3" max="3" width="20.7109375" customWidth="1"/>
    <col min="4" max="5" width="15.7109375" customWidth="1"/>
    <col min="6" max="6" width="17.85546875" customWidth="1"/>
    <col min="7" max="7" width="11.28515625" customWidth="1"/>
  </cols>
  <sheetData>
    <row r="1" spans="1:7" s="1" customFormat="1" ht="18.75" x14ac:dyDescent="0.3">
      <c r="A1" s="7" t="s">
        <v>11</v>
      </c>
      <c r="B1" s="6"/>
      <c r="C1" s="6"/>
      <c r="D1" s="6"/>
      <c r="E1" s="6"/>
      <c r="G1" s="84" t="s">
        <v>87</v>
      </c>
    </row>
    <row r="2" spans="1:7" s="1" customFormat="1" ht="15.75" thickBot="1" x14ac:dyDescent="0.3">
      <c r="B2" s="2"/>
      <c r="C2" s="3"/>
      <c r="D2" s="180"/>
      <c r="E2" s="181"/>
      <c r="F2" s="17"/>
      <c r="G2" s="16"/>
    </row>
    <row r="3" spans="1:7" s="1" customFormat="1" ht="16.5" thickBot="1" x14ac:dyDescent="0.3">
      <c r="A3" s="23"/>
      <c r="B3" s="18" t="s">
        <v>1</v>
      </c>
      <c r="C3" s="19" t="s">
        <v>79</v>
      </c>
      <c r="E3" s="24"/>
      <c r="F3" s="85" t="s">
        <v>34</v>
      </c>
      <c r="G3" s="26"/>
    </row>
    <row r="4" spans="1:7" s="1" customFormat="1" ht="16.5" thickBot="1" x14ac:dyDescent="0.3">
      <c r="A4" s="23"/>
      <c r="B4" s="18" t="s">
        <v>70</v>
      </c>
      <c r="C4" s="86"/>
      <c r="E4" s="27"/>
      <c r="F4" s="28" t="s">
        <v>97</v>
      </c>
      <c r="G4" s="29"/>
    </row>
    <row r="5" spans="1:7" s="1" customFormat="1" ht="15.75" x14ac:dyDescent="0.25">
      <c r="A5" s="23"/>
      <c r="B5" s="18" t="s">
        <v>0</v>
      </c>
      <c r="C5" s="86"/>
      <c r="E5" s="33" t="s">
        <v>71</v>
      </c>
      <c r="F5" s="34"/>
      <c r="G5" s="35"/>
    </row>
    <row r="6" spans="1:7" s="1" customFormat="1" ht="15.75" x14ac:dyDescent="0.25">
      <c r="A6" s="23"/>
      <c r="E6" s="38" t="s">
        <v>72</v>
      </c>
      <c r="F6" s="21"/>
      <c r="G6" s="39"/>
    </row>
    <row r="7" spans="1:7" s="1" customFormat="1" ht="15.75" x14ac:dyDescent="0.25">
      <c r="A7" s="23"/>
      <c r="B7" s="23"/>
      <c r="C7" s="23"/>
      <c r="E7" s="38" t="s">
        <v>73</v>
      </c>
      <c r="F7" s="21"/>
      <c r="G7" s="39"/>
    </row>
    <row r="8" spans="1:7" s="1" customFormat="1" ht="16.5" thickBot="1" x14ac:dyDescent="0.3">
      <c r="A8" s="23"/>
      <c r="B8" s="18"/>
      <c r="C8" s="87"/>
      <c r="E8" s="40" t="s">
        <v>74</v>
      </c>
      <c r="F8" s="41"/>
      <c r="G8" s="42"/>
    </row>
    <row r="9" spans="1:7" s="1" customFormat="1" ht="15.75" x14ac:dyDescent="0.25">
      <c r="A9" s="23"/>
      <c r="B9" s="18"/>
      <c r="C9" s="87"/>
      <c r="E9" s="37"/>
      <c r="F9" s="208"/>
      <c r="G9" s="208"/>
    </row>
    <row r="10" spans="1:7" s="1" customFormat="1" ht="15.75" x14ac:dyDescent="0.25">
      <c r="A10" s="30" t="s">
        <v>112</v>
      </c>
      <c r="B10" s="18"/>
      <c r="C10" s="87"/>
      <c r="D10" s="23"/>
      <c r="E10" s="23"/>
      <c r="F10" s="23"/>
      <c r="G10" s="5"/>
    </row>
    <row r="11" spans="1:7" ht="15.75" x14ac:dyDescent="0.25">
      <c r="A11" s="23" t="s">
        <v>140</v>
      </c>
      <c r="B11" s="58"/>
      <c r="C11" s="58"/>
      <c r="D11" s="58"/>
      <c r="E11" s="58"/>
      <c r="F11" s="58"/>
    </row>
    <row r="12" spans="1:7" ht="15.75" x14ac:dyDescent="0.25">
      <c r="A12" s="23" t="s">
        <v>108</v>
      </c>
      <c r="B12" s="58"/>
      <c r="C12" s="58"/>
      <c r="D12" s="58"/>
      <c r="E12" s="58"/>
      <c r="F12" s="58"/>
    </row>
    <row r="13" spans="1:7" ht="15.75" x14ac:dyDescent="0.25">
      <c r="A13" s="23" t="s">
        <v>113</v>
      </c>
      <c r="B13" s="58"/>
      <c r="C13" s="58"/>
      <c r="D13" s="58"/>
      <c r="E13" s="58"/>
      <c r="F13" s="58"/>
    </row>
    <row r="14" spans="1:7" ht="15" x14ac:dyDescent="0.2">
      <c r="B14" s="58"/>
      <c r="C14" s="58"/>
      <c r="D14" s="58"/>
      <c r="E14" s="58"/>
      <c r="F14" s="58"/>
    </row>
    <row r="15" spans="1:7" ht="16.5" thickBot="1" x14ac:dyDescent="0.3">
      <c r="A15" s="11" t="s">
        <v>35</v>
      </c>
      <c r="B15" s="58"/>
      <c r="C15" s="58"/>
      <c r="D15" s="58"/>
      <c r="E15" s="58"/>
      <c r="F15" s="58"/>
    </row>
    <row r="16" spans="1:7" ht="16.5" thickBot="1" x14ac:dyDescent="0.3">
      <c r="A16" s="23"/>
      <c r="B16" s="58"/>
      <c r="C16" s="58"/>
      <c r="D16" s="88" t="s">
        <v>34</v>
      </c>
      <c r="E16" s="89"/>
      <c r="F16" s="58"/>
    </row>
    <row r="17" spans="1:6" ht="31.5" x14ac:dyDescent="0.2">
      <c r="A17" s="90" t="s">
        <v>2</v>
      </c>
      <c r="B17" s="90" t="s">
        <v>3</v>
      </c>
      <c r="C17" s="91" t="s">
        <v>5</v>
      </c>
      <c r="D17" s="92" t="s">
        <v>29</v>
      </c>
      <c r="E17" s="93" t="s">
        <v>33</v>
      </c>
      <c r="F17" s="58"/>
    </row>
    <row r="18" spans="1:6" ht="15.75" x14ac:dyDescent="0.25">
      <c r="A18" s="94">
        <v>1</v>
      </c>
      <c r="B18" s="94"/>
      <c r="C18" s="95">
        <v>0</v>
      </c>
      <c r="D18" s="96"/>
      <c r="E18" s="97">
        <f>C18+D18</f>
        <v>0</v>
      </c>
      <c r="F18" s="58"/>
    </row>
    <row r="19" spans="1:6" ht="15.75" x14ac:dyDescent="0.25">
      <c r="A19" s="94">
        <v>2</v>
      </c>
      <c r="B19" s="94"/>
      <c r="C19" s="95">
        <v>0</v>
      </c>
      <c r="D19" s="96"/>
      <c r="E19" s="97">
        <f t="shared" ref="E19:E30" si="0">C19+D19</f>
        <v>0</v>
      </c>
      <c r="F19" s="58"/>
    </row>
    <row r="20" spans="1:6" ht="15.75" x14ac:dyDescent="0.25">
      <c r="A20" s="94">
        <v>3</v>
      </c>
      <c r="B20" s="94"/>
      <c r="C20" s="95">
        <v>0</v>
      </c>
      <c r="D20" s="96"/>
      <c r="E20" s="97">
        <f t="shared" si="0"/>
        <v>0</v>
      </c>
      <c r="F20" s="58"/>
    </row>
    <row r="21" spans="1:6" ht="15.75" x14ac:dyDescent="0.25">
      <c r="A21" s="94">
        <v>4</v>
      </c>
      <c r="B21" s="94"/>
      <c r="C21" s="95">
        <v>0</v>
      </c>
      <c r="D21" s="96"/>
      <c r="E21" s="97">
        <f t="shared" si="0"/>
        <v>0</v>
      </c>
      <c r="F21" s="58"/>
    </row>
    <row r="22" spans="1:6" ht="15.75" x14ac:dyDescent="0.25">
      <c r="A22" s="94">
        <v>5</v>
      </c>
      <c r="B22" s="94"/>
      <c r="C22" s="95">
        <v>0</v>
      </c>
      <c r="D22" s="96"/>
      <c r="E22" s="97">
        <f t="shared" si="0"/>
        <v>0</v>
      </c>
      <c r="F22" s="58"/>
    </row>
    <row r="23" spans="1:6" ht="15.75" x14ac:dyDescent="0.25">
      <c r="A23" s="94">
        <v>6</v>
      </c>
      <c r="B23" s="94"/>
      <c r="C23" s="95">
        <v>0</v>
      </c>
      <c r="D23" s="96"/>
      <c r="E23" s="97">
        <f t="shared" si="0"/>
        <v>0</v>
      </c>
      <c r="F23" s="58"/>
    </row>
    <row r="24" spans="1:6" ht="15.75" x14ac:dyDescent="0.25">
      <c r="A24" s="94">
        <v>7</v>
      </c>
      <c r="B24" s="94"/>
      <c r="C24" s="95">
        <v>0</v>
      </c>
      <c r="D24" s="96"/>
      <c r="E24" s="97">
        <f t="shared" si="0"/>
        <v>0</v>
      </c>
      <c r="F24" s="58"/>
    </row>
    <row r="25" spans="1:6" ht="15.75" x14ac:dyDescent="0.25">
      <c r="A25" s="94">
        <v>8</v>
      </c>
      <c r="B25" s="94"/>
      <c r="C25" s="95">
        <v>0</v>
      </c>
      <c r="D25" s="96"/>
      <c r="E25" s="97">
        <f t="shared" si="0"/>
        <v>0</v>
      </c>
      <c r="F25" s="58"/>
    </row>
    <row r="26" spans="1:6" ht="15.75" x14ac:dyDescent="0.25">
      <c r="A26" s="94">
        <v>9</v>
      </c>
      <c r="B26" s="94"/>
      <c r="C26" s="95">
        <v>0</v>
      </c>
      <c r="D26" s="96"/>
      <c r="E26" s="97">
        <f t="shared" si="0"/>
        <v>0</v>
      </c>
      <c r="F26" s="58"/>
    </row>
    <row r="27" spans="1:6" ht="15.75" x14ac:dyDescent="0.25">
      <c r="A27" s="94">
        <v>10</v>
      </c>
      <c r="B27" s="94"/>
      <c r="C27" s="95">
        <v>0</v>
      </c>
      <c r="D27" s="96"/>
      <c r="E27" s="97">
        <f t="shared" si="0"/>
        <v>0</v>
      </c>
      <c r="F27" s="58"/>
    </row>
    <row r="28" spans="1:6" ht="15.75" x14ac:dyDescent="0.25">
      <c r="A28" s="94" t="s">
        <v>4</v>
      </c>
      <c r="B28" s="94"/>
      <c r="C28" s="95">
        <v>0</v>
      </c>
      <c r="D28" s="96"/>
      <c r="E28" s="97">
        <f t="shared" si="0"/>
        <v>0</v>
      </c>
      <c r="F28" s="58"/>
    </row>
    <row r="29" spans="1:6" ht="15.75" x14ac:dyDescent="0.25">
      <c r="A29" s="94" t="s">
        <v>49</v>
      </c>
      <c r="B29" s="94"/>
      <c r="C29" s="95">
        <v>0</v>
      </c>
      <c r="D29" s="96"/>
      <c r="E29" s="97">
        <f t="shared" ref="E29" si="1">C29+D29</f>
        <v>0</v>
      </c>
      <c r="F29" s="58"/>
    </row>
    <row r="30" spans="1:6" ht="15.75" x14ac:dyDescent="0.25">
      <c r="A30" s="94" t="s">
        <v>9</v>
      </c>
      <c r="B30" s="94"/>
      <c r="C30" s="95">
        <v>0</v>
      </c>
      <c r="D30" s="96"/>
      <c r="E30" s="97">
        <f t="shared" si="0"/>
        <v>0</v>
      </c>
      <c r="F30" s="58"/>
    </row>
    <row r="31" spans="1:6" ht="16.5" thickBot="1" x14ac:dyDescent="0.3">
      <c r="A31" s="224" t="s">
        <v>7</v>
      </c>
      <c r="B31" s="225"/>
      <c r="C31" s="98">
        <f>SUM(C18:C30)</f>
        <v>0</v>
      </c>
      <c r="D31" s="99">
        <f>SUM(D18:D30)</f>
        <v>0</v>
      </c>
      <c r="E31" s="100">
        <f>SUM(E18:E30)</f>
        <v>0</v>
      </c>
      <c r="F31" s="58"/>
    </row>
    <row r="32" spans="1:6" ht="15" x14ac:dyDescent="0.2">
      <c r="A32" s="58"/>
      <c r="B32" s="58"/>
      <c r="C32" s="58"/>
      <c r="D32" s="58"/>
      <c r="E32" s="58"/>
      <c r="F32" s="58"/>
    </row>
    <row r="33" spans="1:7" ht="15.75" x14ac:dyDescent="0.25">
      <c r="A33" s="11" t="s">
        <v>22</v>
      </c>
      <c r="B33" s="58"/>
      <c r="C33" s="58"/>
      <c r="D33" s="58"/>
      <c r="E33" s="58"/>
      <c r="F33" s="58"/>
    </row>
    <row r="34" spans="1:7" ht="15.75" x14ac:dyDescent="0.25">
      <c r="A34" s="30" t="s">
        <v>142</v>
      </c>
      <c r="B34" s="58"/>
      <c r="C34" s="58"/>
      <c r="D34" s="58"/>
      <c r="E34" s="58"/>
      <c r="F34" s="58"/>
    </row>
    <row r="35" spans="1:7" ht="15.75" x14ac:dyDescent="0.25">
      <c r="A35" s="30" t="s">
        <v>68</v>
      </c>
      <c r="B35" s="58"/>
      <c r="C35" s="58"/>
      <c r="D35" s="58"/>
      <c r="E35" s="58"/>
      <c r="F35" s="58"/>
    </row>
    <row r="36" spans="1:7" ht="15.75" x14ac:dyDescent="0.25">
      <c r="A36" s="30" t="s">
        <v>105</v>
      </c>
      <c r="B36" s="58"/>
      <c r="C36" s="58"/>
      <c r="D36" s="58"/>
      <c r="E36" s="58"/>
      <c r="F36" s="58"/>
    </row>
    <row r="37" spans="1:7" ht="15.75" x14ac:dyDescent="0.25">
      <c r="A37" s="30" t="s">
        <v>147</v>
      </c>
      <c r="B37" s="58"/>
      <c r="C37" s="58"/>
      <c r="D37" s="58"/>
      <c r="E37" s="58"/>
      <c r="F37" s="58"/>
    </row>
    <row r="38" spans="1:7" ht="15.75" x14ac:dyDescent="0.25">
      <c r="A38" s="30"/>
      <c r="B38" s="58"/>
      <c r="C38" s="58"/>
      <c r="D38" s="58"/>
      <c r="E38" s="58"/>
      <c r="F38" s="58"/>
    </row>
    <row r="39" spans="1:7" ht="63" customHeight="1" x14ac:dyDescent="0.25">
      <c r="A39" s="129" t="s">
        <v>30</v>
      </c>
      <c r="B39" s="101"/>
      <c r="C39" s="102"/>
      <c r="D39" s="102"/>
      <c r="E39" s="102"/>
      <c r="F39" s="102"/>
    </row>
    <row r="40" spans="1:7" ht="15.75" x14ac:dyDescent="0.25">
      <c r="A40" s="103"/>
      <c r="B40" s="103"/>
      <c r="C40" s="103"/>
      <c r="D40" s="103"/>
      <c r="E40" s="103"/>
      <c r="F40" s="103"/>
    </row>
    <row r="41" spans="1:7" ht="15.75" x14ac:dyDescent="0.25">
      <c r="A41" s="104" t="s">
        <v>32</v>
      </c>
      <c r="B41" s="104"/>
      <c r="C41" s="105"/>
      <c r="D41" s="106"/>
      <c r="E41" s="106"/>
      <c r="F41" s="107"/>
    </row>
    <row r="42" spans="1:7" ht="15" customHeight="1" x14ac:dyDescent="0.2">
      <c r="A42" s="226" t="s">
        <v>136</v>
      </c>
      <c r="B42" s="226"/>
      <c r="C42" s="226"/>
      <c r="D42" s="226"/>
      <c r="E42" s="226"/>
      <c r="F42" s="226"/>
      <c r="G42" s="15"/>
    </row>
    <row r="43" spans="1:7" ht="15" customHeight="1" x14ac:dyDescent="0.2">
      <c r="A43" s="226"/>
      <c r="B43" s="226"/>
      <c r="C43" s="226"/>
      <c r="D43" s="226"/>
      <c r="E43" s="226"/>
      <c r="F43" s="226"/>
      <c r="G43" s="15"/>
    </row>
    <row r="44" spans="1:7" ht="15" customHeight="1" x14ac:dyDescent="0.2">
      <c r="A44" s="226"/>
      <c r="B44" s="226"/>
      <c r="C44" s="226"/>
      <c r="D44" s="226"/>
      <c r="E44" s="226"/>
      <c r="F44" s="226"/>
      <c r="G44" s="15"/>
    </row>
    <row r="45" spans="1:7" ht="15.75" x14ac:dyDescent="0.25">
      <c r="A45" s="105"/>
      <c r="B45" s="105"/>
      <c r="C45" s="105"/>
      <c r="D45" s="106"/>
      <c r="E45" s="106"/>
      <c r="F45" s="107"/>
    </row>
    <row r="46" spans="1:7" ht="15.75" x14ac:dyDescent="0.25">
      <c r="A46" s="108"/>
      <c r="B46" s="108"/>
      <c r="C46" s="108"/>
      <c r="D46" s="108"/>
      <c r="E46" s="108"/>
      <c r="F46" s="108"/>
    </row>
    <row r="47" spans="1:7" ht="15.75" x14ac:dyDescent="0.25">
      <c r="A47" s="109"/>
      <c r="B47" s="109"/>
      <c r="C47" s="110"/>
      <c r="D47" s="111"/>
      <c r="E47" s="111"/>
      <c r="F47" s="111"/>
    </row>
    <row r="48" spans="1:7" ht="15.75" x14ac:dyDescent="0.25">
      <c r="A48" s="112" t="s">
        <v>60</v>
      </c>
      <c r="B48" s="112"/>
      <c r="C48" s="113"/>
      <c r="D48" s="114" t="s">
        <v>59</v>
      </c>
      <c r="E48" s="113"/>
      <c r="F48" s="115" t="s">
        <v>18</v>
      </c>
    </row>
    <row r="49" spans="1:7" ht="15.75" x14ac:dyDescent="0.25">
      <c r="A49" s="116"/>
      <c r="B49" s="116"/>
      <c r="C49" s="76"/>
      <c r="D49" s="117"/>
      <c r="E49" s="118"/>
      <c r="F49" s="119"/>
    </row>
    <row r="50" spans="1:7" s="174" customFormat="1" ht="47.25" customHeight="1" x14ac:dyDescent="0.2">
      <c r="A50" s="129" t="s">
        <v>19</v>
      </c>
      <c r="B50" s="129"/>
      <c r="C50" s="160"/>
      <c r="D50" s="160"/>
      <c r="E50" s="160"/>
      <c r="F50" s="161"/>
    </row>
    <row r="51" spans="1:7" ht="15.75" x14ac:dyDescent="0.25">
      <c r="A51" s="121"/>
      <c r="B51" s="121"/>
      <c r="C51" s="102"/>
      <c r="D51" s="102"/>
      <c r="E51" s="102"/>
      <c r="F51" s="120"/>
    </row>
    <row r="52" spans="1:7" ht="15.75" x14ac:dyDescent="0.25">
      <c r="A52" s="18"/>
      <c r="B52" s="18"/>
      <c r="C52" s="122"/>
      <c r="D52" s="117"/>
      <c r="E52" s="117"/>
      <c r="F52" s="123"/>
    </row>
    <row r="53" spans="1:7" ht="15.75" x14ac:dyDescent="0.25">
      <c r="A53" s="64" t="s">
        <v>20</v>
      </c>
      <c r="B53" s="64"/>
      <c r="C53" s="73"/>
      <c r="D53" s="124"/>
      <c r="E53" s="124"/>
      <c r="F53" s="125"/>
    </row>
    <row r="54" spans="1:7" ht="15.75" x14ac:dyDescent="0.25">
      <c r="A54" s="65" t="s">
        <v>65</v>
      </c>
      <c r="B54" s="65"/>
      <c r="C54" s="102"/>
      <c r="D54" s="102"/>
      <c r="E54" s="102"/>
      <c r="F54" s="120"/>
    </row>
    <row r="55" spans="1:7" ht="15.75" x14ac:dyDescent="0.25">
      <c r="A55" s="65"/>
      <c r="B55" s="65"/>
      <c r="C55" s="102"/>
      <c r="D55" s="102"/>
      <c r="E55" s="102"/>
      <c r="F55" s="120"/>
    </row>
    <row r="56" spans="1:7" ht="15.75" x14ac:dyDescent="0.25">
      <c r="A56" s="65"/>
      <c r="B56" s="65"/>
      <c r="C56" s="102"/>
      <c r="D56" s="102"/>
      <c r="E56" s="102"/>
      <c r="F56" s="120"/>
    </row>
    <row r="57" spans="1:7" ht="15.75" x14ac:dyDescent="0.25">
      <c r="A57" s="109"/>
      <c r="B57" s="109"/>
      <c r="C57" s="110"/>
      <c r="D57" s="111"/>
      <c r="E57" s="111"/>
      <c r="F57" s="126"/>
    </row>
    <row r="58" spans="1:7" ht="15.75" x14ac:dyDescent="0.25">
      <c r="A58" s="112" t="s">
        <v>61</v>
      </c>
      <c r="B58" s="112"/>
      <c r="C58" s="113"/>
      <c r="D58" s="114" t="s">
        <v>62</v>
      </c>
      <c r="E58" s="113"/>
      <c r="F58" s="115" t="s">
        <v>18</v>
      </c>
    </row>
    <row r="59" spans="1:7" ht="15.75" x14ac:dyDescent="0.25">
      <c r="A59" s="58"/>
      <c r="B59" s="74"/>
      <c r="C59" s="74"/>
      <c r="D59" s="75"/>
      <c r="E59" s="75"/>
      <c r="F59" s="127"/>
    </row>
    <row r="60" spans="1:7" ht="15.75" x14ac:dyDescent="0.25">
      <c r="A60" s="64" t="s">
        <v>46</v>
      </c>
      <c r="B60" s="64"/>
      <c r="C60" s="64"/>
      <c r="D60" s="73"/>
      <c r="E60" s="124"/>
      <c r="F60" s="125"/>
      <c r="G60" s="23"/>
    </row>
    <row r="61" spans="1:7" ht="15.75" x14ac:dyDescent="0.25">
      <c r="A61" s="64"/>
      <c r="B61" s="64"/>
      <c r="C61" s="64"/>
      <c r="D61" s="73"/>
      <c r="E61" s="124"/>
      <c r="F61" s="125"/>
      <c r="G61" s="23"/>
    </row>
    <row r="62" spans="1:7" ht="15.75" x14ac:dyDescent="0.25">
      <c r="A62" s="153"/>
      <c r="B62" s="153"/>
      <c r="C62" s="153"/>
      <c r="D62" s="111"/>
      <c r="E62" s="111"/>
      <c r="F62" s="126"/>
      <c r="G62" s="23"/>
    </row>
    <row r="63" spans="1:7" ht="15.75" x14ac:dyDescent="0.25">
      <c r="A63" s="109"/>
      <c r="B63" s="109"/>
      <c r="C63" s="109"/>
      <c r="D63" s="110"/>
      <c r="E63" s="111"/>
      <c r="F63" s="126"/>
      <c r="G63" s="23"/>
    </row>
    <row r="64" spans="1:7" ht="15.75" x14ac:dyDescent="0.25">
      <c r="A64" s="112" t="s">
        <v>64</v>
      </c>
      <c r="B64" s="112"/>
      <c r="C64" s="112"/>
      <c r="D64" s="114" t="s">
        <v>63</v>
      </c>
      <c r="E64" s="113"/>
      <c r="F64" s="115" t="s">
        <v>18</v>
      </c>
      <c r="G64" s="23"/>
    </row>
    <row r="65" spans="1:7" ht="15.75" customHeight="1" x14ac:dyDescent="0.25">
      <c r="A65" s="175"/>
      <c r="B65" s="175"/>
      <c r="C65" s="176"/>
      <c r="D65" s="177"/>
      <c r="E65" s="178"/>
      <c r="F65" s="179"/>
      <c r="G65" s="23"/>
    </row>
    <row r="66" spans="1:7" ht="15.75" customHeight="1" x14ac:dyDescent="0.25">
      <c r="A66" s="58"/>
      <c r="B66" s="128" t="s">
        <v>118</v>
      </c>
      <c r="C66" s="23"/>
      <c r="D66" s="23"/>
      <c r="E66" s="23"/>
      <c r="F66" s="23"/>
    </row>
  </sheetData>
  <mergeCells count="2">
    <mergeCell ref="A31:B31"/>
    <mergeCell ref="A42:F44"/>
  </mergeCells>
  <printOptions horizontalCentered="1"/>
  <pageMargins left="0.5" right="0.5" top="0.5" bottom="0.5" header="0.3" footer="0.3"/>
  <pageSetup fitToHeight="0" orientation="landscape" r:id="rId1"/>
  <headerFooter>
    <oddHeader>&amp;R&amp;"Garamond,Bold"&amp;12FORM C1</oddHeader>
    <oddFooter>&amp;C&amp;"Garamond,Bold"&amp;12&amp;P of &amp;N&amp;R&amp;"Garamond,Regular"&amp;12 2023-04</oddFooter>
    <firstHeader>&amp;R&amp;"Garamond,Bold"&amp;12FORM C1</firstHeader>
    <firstFooter>&amp;C&amp;"Garamond,Bold"&amp;12&amp;P of &amp;N</firstFooter>
  </headerFooter>
  <rowBreaks count="1" manualBreakCount="1">
    <brk id="32"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93"/>
  <sheetViews>
    <sheetView view="pageLayout" topLeftCell="A75" zoomScaleNormal="100" zoomScaleSheetLayoutView="85" workbookViewId="0">
      <selection activeCell="A61" sqref="A61:XFD61"/>
    </sheetView>
  </sheetViews>
  <sheetFormatPr defaultColWidth="9.140625" defaultRowHeight="12.75" x14ac:dyDescent="0.2"/>
  <cols>
    <col min="1" max="1" width="32.28515625" style="15" customWidth="1"/>
    <col min="2" max="2" width="25.7109375" style="15" customWidth="1"/>
    <col min="3" max="3" width="15.7109375" style="15" customWidth="1"/>
    <col min="4" max="4" width="25.7109375" style="15" customWidth="1"/>
    <col min="5" max="5" width="20.7109375" style="15" customWidth="1"/>
    <col min="6" max="9" width="15.7109375" style="15" customWidth="1"/>
    <col min="10" max="16384" width="9.140625" style="15"/>
  </cols>
  <sheetData>
    <row r="1" spans="1:14" s="1" customFormat="1" ht="18.75" x14ac:dyDescent="0.3">
      <c r="A1" s="7" t="s">
        <v>98</v>
      </c>
      <c r="B1" s="7"/>
      <c r="C1" s="7"/>
      <c r="D1" s="6"/>
      <c r="E1" s="6"/>
      <c r="F1" s="6"/>
      <c r="G1" s="6"/>
      <c r="H1" s="84" t="s">
        <v>85</v>
      </c>
    </row>
    <row r="2" spans="1:14" s="1" customFormat="1" ht="15" x14ac:dyDescent="0.25">
      <c r="A2" s="2"/>
      <c r="B2" s="2"/>
      <c r="C2" s="2"/>
      <c r="D2" s="3"/>
      <c r="I2" s="16"/>
    </row>
    <row r="3" spans="1:14" s="1" customFormat="1" ht="15.75" x14ac:dyDescent="0.25">
      <c r="A3" s="18" t="s">
        <v>1</v>
      </c>
      <c r="B3" s="19" t="s">
        <v>79</v>
      </c>
      <c r="C3" s="188"/>
      <c r="D3" s="20" t="s">
        <v>70</v>
      </c>
      <c r="E3" s="21"/>
      <c r="F3" s="21"/>
      <c r="G3" s="18" t="s">
        <v>0</v>
      </c>
      <c r="H3" s="22"/>
    </row>
    <row r="4" spans="1:14" s="1" customFormat="1" ht="15.75" x14ac:dyDescent="0.25">
      <c r="A4" s="23"/>
      <c r="B4" s="23"/>
      <c r="C4" s="23"/>
      <c r="D4" s="23"/>
      <c r="E4" s="23"/>
      <c r="F4" s="23"/>
      <c r="G4" s="130"/>
      <c r="H4" s="130"/>
    </row>
    <row r="5" spans="1:14" ht="16.5" thickBot="1" x14ac:dyDescent="0.3">
      <c r="A5" s="30" t="s">
        <v>112</v>
      </c>
      <c r="B5" s="30"/>
      <c r="C5" s="30"/>
      <c r="D5" s="23"/>
      <c r="E5" s="23"/>
      <c r="F5" s="23"/>
      <c r="G5" s="23"/>
      <c r="H5" s="23"/>
    </row>
    <row r="6" spans="1:14" ht="16.5" thickBot="1" x14ac:dyDescent="0.3">
      <c r="A6" s="23" t="s">
        <v>10</v>
      </c>
      <c r="B6" s="23"/>
      <c r="C6" s="23"/>
      <c r="D6" s="23"/>
      <c r="E6" s="32"/>
      <c r="F6" s="88" t="s">
        <v>36</v>
      </c>
      <c r="G6" s="131"/>
      <c r="H6" s="89"/>
    </row>
    <row r="7" spans="1:14" ht="16.5" thickBot="1" x14ac:dyDescent="0.3">
      <c r="A7" s="23" t="s">
        <v>37</v>
      </c>
      <c r="B7" s="23"/>
      <c r="C7" s="23"/>
      <c r="D7" s="23"/>
      <c r="E7" s="32"/>
      <c r="F7" s="27"/>
      <c r="G7" s="28" t="s">
        <v>96</v>
      </c>
      <c r="H7" s="29"/>
    </row>
    <row r="8" spans="1:14" ht="15.75" x14ac:dyDescent="0.25">
      <c r="A8" s="23" t="s">
        <v>42</v>
      </c>
      <c r="B8" s="23"/>
      <c r="C8" s="23"/>
      <c r="D8" s="23"/>
      <c r="E8" s="32"/>
      <c r="F8" s="33" t="s">
        <v>71</v>
      </c>
      <c r="G8" s="34"/>
      <c r="H8" s="35"/>
    </row>
    <row r="9" spans="1:14" ht="15.75" x14ac:dyDescent="0.25">
      <c r="A9" s="45" t="s">
        <v>43</v>
      </c>
      <c r="B9" s="45"/>
      <c r="C9" s="45"/>
      <c r="D9" s="23"/>
      <c r="E9" s="32"/>
      <c r="F9" s="38" t="s">
        <v>72</v>
      </c>
      <c r="G9" s="21"/>
      <c r="H9" s="39"/>
    </row>
    <row r="10" spans="1:14" ht="15.75" x14ac:dyDescent="0.25">
      <c r="A10" s="45" t="s">
        <v>44</v>
      </c>
      <c r="B10" s="45"/>
      <c r="C10" s="45"/>
      <c r="D10" s="23"/>
      <c r="E10" s="32"/>
      <c r="F10" s="38" t="s">
        <v>73</v>
      </c>
      <c r="G10" s="21"/>
      <c r="H10" s="39"/>
    </row>
    <row r="11" spans="1:14" ht="16.5" thickBot="1" x14ac:dyDescent="0.3">
      <c r="A11" s="45" t="s">
        <v>45</v>
      </c>
      <c r="B11" s="45"/>
      <c r="C11" s="45"/>
      <c r="D11" s="23"/>
      <c r="E11" s="23"/>
      <c r="F11" s="40" t="s">
        <v>74</v>
      </c>
      <c r="G11" s="41"/>
      <c r="H11" s="42"/>
    </row>
    <row r="12" spans="1:14" ht="15.75" x14ac:dyDescent="0.25">
      <c r="A12" s="23" t="s">
        <v>125</v>
      </c>
      <c r="B12" s="23"/>
      <c r="C12" s="23"/>
      <c r="D12" s="23"/>
      <c r="E12" s="23"/>
      <c r="F12" s="23"/>
      <c r="G12" s="23"/>
      <c r="H12" s="23"/>
    </row>
    <row r="13" spans="1:14" ht="15.75" x14ac:dyDescent="0.25">
      <c r="A13" s="45" t="s">
        <v>54</v>
      </c>
      <c r="B13" s="45"/>
      <c r="C13" s="45"/>
      <c r="D13" s="23"/>
      <c r="E13" s="23"/>
      <c r="F13" s="23"/>
      <c r="G13" s="23"/>
      <c r="H13" s="23"/>
    </row>
    <row r="14" spans="1:14" ht="15.75" x14ac:dyDescent="0.25">
      <c r="A14" s="45" t="s">
        <v>128</v>
      </c>
      <c r="B14" s="45"/>
      <c r="C14" s="45"/>
      <c r="D14" s="23"/>
      <c r="E14" s="23"/>
      <c r="F14" s="23"/>
      <c r="G14" s="23"/>
      <c r="H14" s="23"/>
    </row>
    <row r="15" spans="1:14" ht="15.75" x14ac:dyDescent="0.25">
      <c r="A15" s="207" t="s">
        <v>129</v>
      </c>
      <c r="B15" s="23"/>
      <c r="C15" s="23"/>
      <c r="D15" s="23"/>
      <c r="E15" s="23"/>
      <c r="F15" s="23"/>
      <c r="G15" s="23"/>
      <c r="H15" s="23"/>
      <c r="I15" s="23"/>
      <c r="J15" s="23"/>
      <c r="K15" s="23"/>
      <c r="L15" s="23"/>
      <c r="M15" s="23"/>
      <c r="N15" s="23"/>
    </row>
    <row r="16" spans="1:14" ht="15.75" x14ac:dyDescent="0.25">
      <c r="A16" s="23" t="s">
        <v>92</v>
      </c>
      <c r="B16" s="23"/>
      <c r="C16" s="23"/>
      <c r="D16" s="23"/>
      <c r="E16" s="23"/>
      <c r="F16" s="23"/>
      <c r="G16" s="23"/>
      <c r="H16" s="23"/>
    </row>
    <row r="17" spans="1:14" ht="15.75" x14ac:dyDescent="0.25">
      <c r="A17" s="23" t="s">
        <v>131</v>
      </c>
      <c r="B17" s="23"/>
      <c r="C17" s="23"/>
      <c r="D17" s="23"/>
      <c r="E17" s="23"/>
      <c r="F17" s="23"/>
      <c r="G17" s="23"/>
      <c r="H17" s="23"/>
      <c r="I17" s="23"/>
      <c r="J17" s="23"/>
      <c r="K17" s="23"/>
      <c r="L17" s="23"/>
      <c r="M17" s="23"/>
      <c r="N17" s="23"/>
    </row>
    <row r="18" spans="1:14" ht="15.75" x14ac:dyDescent="0.25">
      <c r="A18" s="32" t="s">
        <v>132</v>
      </c>
      <c r="B18" s="23"/>
      <c r="C18" s="23"/>
      <c r="D18" s="23"/>
      <c r="E18" s="23"/>
      <c r="F18" s="23"/>
      <c r="G18" s="23"/>
      <c r="H18" s="23"/>
      <c r="I18" s="23"/>
      <c r="J18" s="23"/>
      <c r="K18" s="23"/>
      <c r="L18" s="23"/>
      <c r="M18" s="23"/>
      <c r="N18" s="23"/>
    </row>
    <row r="19" spans="1:14" ht="15.75" x14ac:dyDescent="0.25">
      <c r="A19" s="32" t="s">
        <v>120</v>
      </c>
      <c r="B19" s="23"/>
      <c r="C19" s="23"/>
      <c r="D19" s="23"/>
      <c r="E19" s="23"/>
      <c r="F19" s="23"/>
      <c r="G19" s="23"/>
      <c r="H19" s="23"/>
      <c r="I19" s="23"/>
      <c r="J19" s="23"/>
      <c r="K19" s="23"/>
      <c r="L19" s="23"/>
      <c r="M19" s="23"/>
      <c r="N19" s="23"/>
    </row>
    <row r="20" spans="1:14" ht="15.75" x14ac:dyDescent="0.25">
      <c r="A20" s="32" t="s">
        <v>121</v>
      </c>
      <c r="B20" s="23"/>
      <c r="C20" s="23"/>
      <c r="D20" s="23"/>
      <c r="E20" s="23"/>
      <c r="F20" s="23"/>
      <c r="G20" s="23"/>
      <c r="H20" s="23"/>
    </row>
    <row r="21" spans="1:14" ht="15.75" x14ac:dyDescent="0.25">
      <c r="A21" s="32" t="s">
        <v>130</v>
      </c>
      <c r="B21" s="23"/>
      <c r="C21" s="23"/>
      <c r="D21" s="23"/>
      <c r="E21" s="23"/>
      <c r="F21" s="23"/>
      <c r="G21" s="23"/>
      <c r="H21" s="23"/>
    </row>
    <row r="22" spans="1:14" ht="15.75" x14ac:dyDescent="0.25">
      <c r="A22" s="23" t="s">
        <v>119</v>
      </c>
      <c r="B22" s="23"/>
      <c r="C22" s="23"/>
      <c r="D22" s="23"/>
      <c r="E22" s="23"/>
      <c r="F22" s="23"/>
      <c r="G22" s="23"/>
      <c r="H22" s="23"/>
    </row>
    <row r="23" spans="1:14" ht="15.75" x14ac:dyDescent="0.25">
      <c r="A23" s="23"/>
      <c r="B23" s="23"/>
      <c r="C23" s="23"/>
      <c r="D23" s="23"/>
      <c r="E23" s="23"/>
      <c r="F23" s="23"/>
      <c r="G23" s="23"/>
      <c r="H23" s="23"/>
    </row>
    <row r="24" spans="1:14" ht="16.5" thickBot="1" x14ac:dyDescent="0.3">
      <c r="A24" s="11" t="s">
        <v>39</v>
      </c>
      <c r="B24" s="11"/>
      <c r="C24" s="11"/>
      <c r="D24" s="23"/>
      <c r="E24" s="23"/>
      <c r="F24" s="23"/>
      <c r="G24" s="23"/>
      <c r="H24" s="23"/>
    </row>
    <row r="25" spans="1:14" ht="16.5" thickBot="1" x14ac:dyDescent="0.3">
      <c r="A25" s="23"/>
      <c r="B25" s="23"/>
      <c r="C25" s="23"/>
      <c r="D25" s="23"/>
      <c r="E25" s="23"/>
      <c r="F25" s="132"/>
      <c r="G25" s="133" t="s">
        <v>36</v>
      </c>
      <c r="H25" s="134"/>
    </row>
    <row r="26" spans="1:14" ht="63.75" thickBot="1" x14ac:dyDescent="0.25">
      <c r="A26" s="90" t="s">
        <v>76</v>
      </c>
      <c r="B26" s="90" t="s">
        <v>57</v>
      </c>
      <c r="C26" s="90" t="s">
        <v>137</v>
      </c>
      <c r="D26" s="90" t="s">
        <v>8</v>
      </c>
      <c r="E26" s="91" t="s">
        <v>6</v>
      </c>
      <c r="F26" s="135" t="s">
        <v>29</v>
      </c>
      <c r="G26" s="136" t="s">
        <v>88</v>
      </c>
      <c r="H26" s="137" t="s">
        <v>91</v>
      </c>
    </row>
    <row r="27" spans="1:14" ht="16.5" thickBot="1" x14ac:dyDescent="0.3">
      <c r="A27" s="215"/>
      <c r="B27" s="218"/>
      <c r="C27" s="212"/>
      <c r="D27" s="215"/>
      <c r="E27" s="217">
        <v>0</v>
      </c>
      <c r="F27" s="139"/>
      <c r="G27" s="140">
        <f>E27+F27</f>
        <v>0</v>
      </c>
      <c r="H27" s="189"/>
    </row>
    <row r="28" spans="1:14" ht="16.5" thickBot="1" x14ac:dyDescent="0.3">
      <c r="A28" s="216"/>
      <c r="B28" s="219"/>
      <c r="C28" s="212"/>
      <c r="D28" s="216"/>
      <c r="E28" s="217">
        <v>0</v>
      </c>
      <c r="F28" s="139"/>
      <c r="G28" s="140">
        <f t="shared" ref="G28:G52" si="0">E28+F28</f>
        <v>0</v>
      </c>
      <c r="H28" s="141"/>
    </row>
    <row r="29" spans="1:14" ht="16.5" thickBot="1" x14ac:dyDescent="0.3">
      <c r="A29" s="216"/>
      <c r="B29" s="219"/>
      <c r="C29" s="212"/>
      <c r="D29" s="216"/>
      <c r="E29" s="217">
        <v>0</v>
      </c>
      <c r="F29" s="139"/>
      <c r="G29" s="140">
        <f t="shared" si="0"/>
        <v>0</v>
      </c>
      <c r="H29" s="141"/>
    </row>
    <row r="30" spans="1:14" ht="16.5" thickBot="1" x14ac:dyDescent="0.3">
      <c r="A30" s="216"/>
      <c r="B30" s="219"/>
      <c r="C30" s="212"/>
      <c r="D30" s="216"/>
      <c r="E30" s="217">
        <v>0</v>
      </c>
      <c r="F30" s="139"/>
      <c r="G30" s="140">
        <f t="shared" si="0"/>
        <v>0</v>
      </c>
      <c r="H30" s="141"/>
    </row>
    <row r="31" spans="1:14" ht="16.5" thickBot="1" x14ac:dyDescent="0.3">
      <c r="A31" s="216"/>
      <c r="B31" s="219"/>
      <c r="C31" s="213"/>
      <c r="D31" s="216"/>
      <c r="E31" s="217">
        <v>0</v>
      </c>
      <c r="F31" s="139"/>
      <c r="G31" s="140">
        <f t="shared" si="0"/>
        <v>0</v>
      </c>
      <c r="H31" s="141"/>
    </row>
    <row r="32" spans="1:14" ht="16.5" thickBot="1" x14ac:dyDescent="0.3">
      <c r="A32" s="216"/>
      <c r="B32" s="219"/>
      <c r="C32" s="214"/>
      <c r="D32" s="216"/>
      <c r="E32" s="217">
        <v>0</v>
      </c>
      <c r="F32" s="139"/>
      <c r="G32" s="140">
        <f t="shared" si="0"/>
        <v>0</v>
      </c>
      <c r="H32" s="141"/>
    </row>
    <row r="33" spans="1:8" ht="16.5" thickBot="1" x14ac:dyDescent="0.3">
      <c r="A33" s="216"/>
      <c r="B33" s="219"/>
      <c r="C33" s="213"/>
      <c r="D33" s="216"/>
      <c r="E33" s="217">
        <v>0</v>
      </c>
      <c r="F33" s="139"/>
      <c r="G33" s="140">
        <f t="shared" si="0"/>
        <v>0</v>
      </c>
      <c r="H33" s="141"/>
    </row>
    <row r="34" spans="1:8" ht="16.5" thickBot="1" x14ac:dyDescent="0.3">
      <c r="A34" s="216"/>
      <c r="B34" s="219"/>
      <c r="C34" s="214"/>
      <c r="D34" s="216"/>
      <c r="E34" s="217">
        <v>0</v>
      </c>
      <c r="F34" s="139"/>
      <c r="G34" s="140">
        <f t="shared" si="0"/>
        <v>0</v>
      </c>
      <c r="H34" s="141"/>
    </row>
    <row r="35" spans="1:8" ht="16.5" thickBot="1" x14ac:dyDescent="0.3">
      <c r="A35" s="216"/>
      <c r="B35" s="219"/>
      <c r="C35" s="214"/>
      <c r="D35" s="216"/>
      <c r="E35" s="217">
        <v>0</v>
      </c>
      <c r="F35" s="139"/>
      <c r="G35" s="140">
        <f t="shared" si="0"/>
        <v>0</v>
      </c>
      <c r="H35" s="141"/>
    </row>
    <row r="36" spans="1:8" ht="16.5" thickBot="1" x14ac:dyDescent="0.3">
      <c r="A36" s="216"/>
      <c r="B36" s="219"/>
      <c r="C36" s="213"/>
      <c r="D36" s="216"/>
      <c r="E36" s="217">
        <v>0</v>
      </c>
      <c r="F36" s="139"/>
      <c r="G36" s="140">
        <f t="shared" si="0"/>
        <v>0</v>
      </c>
      <c r="H36" s="141"/>
    </row>
    <row r="37" spans="1:8" ht="16.5" thickBot="1" x14ac:dyDescent="0.3">
      <c r="A37" s="216"/>
      <c r="B37" s="219"/>
      <c r="C37" s="214"/>
      <c r="D37" s="216"/>
      <c r="E37" s="217">
        <v>0</v>
      </c>
      <c r="F37" s="139"/>
      <c r="G37" s="140">
        <f t="shared" si="0"/>
        <v>0</v>
      </c>
      <c r="H37" s="141"/>
    </row>
    <row r="38" spans="1:8" ht="16.5" thickBot="1" x14ac:dyDescent="0.3">
      <c r="A38" s="216"/>
      <c r="B38" s="219"/>
      <c r="C38" s="214"/>
      <c r="D38" s="216"/>
      <c r="E38" s="217">
        <v>0</v>
      </c>
      <c r="F38" s="139"/>
      <c r="G38" s="140">
        <f t="shared" si="0"/>
        <v>0</v>
      </c>
      <c r="H38" s="141"/>
    </row>
    <row r="39" spans="1:8" ht="16.5" thickBot="1" x14ac:dyDescent="0.3">
      <c r="A39" s="216"/>
      <c r="B39" s="219"/>
      <c r="C39" s="212"/>
      <c r="D39" s="216"/>
      <c r="E39" s="217">
        <v>0</v>
      </c>
      <c r="F39" s="139"/>
      <c r="G39" s="140">
        <f t="shared" si="0"/>
        <v>0</v>
      </c>
      <c r="H39" s="141"/>
    </row>
    <row r="40" spans="1:8" ht="16.5" thickBot="1" x14ac:dyDescent="0.3">
      <c r="A40" s="216"/>
      <c r="B40" s="219"/>
      <c r="C40" s="214"/>
      <c r="D40" s="216"/>
      <c r="E40" s="217">
        <v>0</v>
      </c>
      <c r="F40" s="139"/>
      <c r="G40" s="140">
        <f t="shared" si="0"/>
        <v>0</v>
      </c>
      <c r="H40" s="141"/>
    </row>
    <row r="41" spans="1:8" ht="16.5" thickBot="1" x14ac:dyDescent="0.3">
      <c r="A41" s="216"/>
      <c r="B41" s="219"/>
      <c r="C41" s="214"/>
      <c r="D41" s="216"/>
      <c r="E41" s="217">
        <v>0</v>
      </c>
      <c r="F41" s="139"/>
      <c r="G41" s="140">
        <f t="shared" si="0"/>
        <v>0</v>
      </c>
      <c r="H41" s="141"/>
    </row>
    <row r="42" spans="1:8" ht="16.5" thickBot="1" x14ac:dyDescent="0.3">
      <c r="A42" s="216"/>
      <c r="B42" s="219"/>
      <c r="C42" s="214"/>
      <c r="D42" s="216"/>
      <c r="E42" s="217">
        <v>0</v>
      </c>
      <c r="F42" s="139"/>
      <c r="G42" s="140">
        <f t="shared" si="0"/>
        <v>0</v>
      </c>
      <c r="H42" s="141"/>
    </row>
    <row r="43" spans="1:8" ht="16.5" thickBot="1" x14ac:dyDescent="0.3">
      <c r="A43" s="216"/>
      <c r="B43" s="219"/>
      <c r="C43" s="214"/>
      <c r="D43" s="216"/>
      <c r="E43" s="217">
        <v>0</v>
      </c>
      <c r="F43" s="139"/>
      <c r="G43" s="140">
        <f t="shared" si="0"/>
        <v>0</v>
      </c>
      <c r="H43" s="141"/>
    </row>
    <row r="44" spans="1:8" ht="16.5" thickBot="1" x14ac:dyDescent="0.3">
      <c r="A44" s="216"/>
      <c r="B44" s="219"/>
      <c r="C44" s="214"/>
      <c r="D44" s="216"/>
      <c r="E44" s="217">
        <v>0</v>
      </c>
      <c r="F44" s="139"/>
      <c r="G44" s="140">
        <f t="shared" si="0"/>
        <v>0</v>
      </c>
      <c r="H44" s="141"/>
    </row>
    <row r="45" spans="1:8" ht="16.5" thickBot="1" x14ac:dyDescent="0.3">
      <c r="A45" s="216"/>
      <c r="B45" s="219"/>
      <c r="C45" s="214"/>
      <c r="D45" s="216"/>
      <c r="E45" s="217">
        <v>0</v>
      </c>
      <c r="F45" s="139"/>
      <c r="G45" s="140">
        <f t="shared" si="0"/>
        <v>0</v>
      </c>
      <c r="H45" s="141"/>
    </row>
    <row r="46" spans="1:8" ht="16.5" thickBot="1" x14ac:dyDescent="0.3">
      <c r="A46" s="216"/>
      <c r="B46" s="219"/>
      <c r="C46" s="214"/>
      <c r="D46" s="216"/>
      <c r="E46" s="217">
        <v>0</v>
      </c>
      <c r="F46" s="139"/>
      <c r="G46" s="140">
        <f t="shared" si="0"/>
        <v>0</v>
      </c>
      <c r="H46" s="141"/>
    </row>
    <row r="47" spans="1:8" ht="16.5" thickBot="1" x14ac:dyDescent="0.3">
      <c r="A47" s="216"/>
      <c r="B47" s="219"/>
      <c r="C47" s="214"/>
      <c r="D47" s="216"/>
      <c r="E47" s="217">
        <v>0</v>
      </c>
      <c r="F47" s="139"/>
      <c r="G47" s="140">
        <f t="shared" si="0"/>
        <v>0</v>
      </c>
      <c r="H47" s="141"/>
    </row>
    <row r="48" spans="1:8" ht="16.5" thickBot="1" x14ac:dyDescent="0.3">
      <c r="A48" s="216"/>
      <c r="B48" s="219"/>
      <c r="C48" s="214"/>
      <c r="D48" s="216"/>
      <c r="E48" s="217">
        <v>0</v>
      </c>
      <c r="F48" s="139"/>
      <c r="G48" s="140">
        <f t="shared" si="0"/>
        <v>0</v>
      </c>
      <c r="H48" s="141"/>
    </row>
    <row r="49" spans="1:8" ht="16.5" thickBot="1" x14ac:dyDescent="0.3">
      <c r="A49" s="216"/>
      <c r="B49" s="219"/>
      <c r="C49" s="214"/>
      <c r="D49" s="216"/>
      <c r="E49" s="217">
        <v>0</v>
      </c>
      <c r="F49" s="139"/>
      <c r="G49" s="140">
        <f t="shared" si="0"/>
        <v>0</v>
      </c>
      <c r="H49" s="141"/>
    </row>
    <row r="50" spans="1:8" ht="16.5" thickBot="1" x14ac:dyDescent="0.3">
      <c r="A50" s="216"/>
      <c r="B50" s="219"/>
      <c r="C50" s="214"/>
      <c r="D50" s="216"/>
      <c r="E50" s="217">
        <v>0</v>
      </c>
      <c r="F50" s="139"/>
      <c r="G50" s="140">
        <f t="shared" si="0"/>
        <v>0</v>
      </c>
      <c r="H50" s="141"/>
    </row>
    <row r="51" spans="1:8" ht="16.5" thickBot="1" x14ac:dyDescent="0.3">
      <c r="A51" s="216"/>
      <c r="B51" s="219"/>
      <c r="C51" s="214"/>
      <c r="D51" s="216"/>
      <c r="E51" s="217">
        <v>0</v>
      </c>
      <c r="F51" s="139"/>
      <c r="G51" s="140">
        <f t="shared" si="0"/>
        <v>0</v>
      </c>
      <c r="H51" s="141"/>
    </row>
    <row r="52" spans="1:8" ht="16.5" thickBot="1" x14ac:dyDescent="0.3">
      <c r="A52" s="220"/>
      <c r="B52" s="221"/>
      <c r="C52" s="222"/>
      <c r="D52" s="220"/>
      <c r="E52" s="217">
        <v>0</v>
      </c>
      <c r="F52" s="139"/>
      <c r="G52" s="140">
        <f t="shared" si="0"/>
        <v>0</v>
      </c>
      <c r="H52" s="141"/>
    </row>
    <row r="53" spans="1:8" ht="31.5" x14ac:dyDescent="0.25">
      <c r="A53" s="142"/>
      <c r="B53" s="147"/>
      <c r="C53" s="147"/>
      <c r="D53" s="223" t="s">
        <v>12</v>
      </c>
      <c r="E53" s="143">
        <f>SUM(E27:E32)</f>
        <v>0</v>
      </c>
      <c r="F53" s="144">
        <f>SUM(F27:F32)</f>
        <v>0</v>
      </c>
      <c r="G53" s="145">
        <f>SUM(G27:G32)</f>
        <v>0</v>
      </c>
      <c r="H53" s="146" t="s">
        <v>38</v>
      </c>
    </row>
    <row r="54" spans="1:8" ht="31.5" x14ac:dyDescent="0.25">
      <c r="A54" s="149"/>
      <c r="B54" s="150"/>
      <c r="C54" s="150"/>
      <c r="D54" s="151" t="s">
        <v>138</v>
      </c>
      <c r="E54" s="209" t="e">
        <f>(SUMIF(D27:D32,"*LBE*",E27:E32))/$E53</f>
        <v>#DIV/0!</v>
      </c>
      <c r="F54" s="200" t="s">
        <v>104</v>
      </c>
      <c r="G54" s="210" t="e">
        <f>(SUMIF(D27:D32,"*LBE*",G27:G32))/$G53</f>
        <v>#DIV/0!</v>
      </c>
      <c r="H54" s="148" t="s">
        <v>40</v>
      </c>
    </row>
    <row r="55" spans="1:8" ht="32.25" thickBot="1" x14ac:dyDescent="0.3">
      <c r="A55" s="149"/>
      <c r="B55" s="150"/>
      <c r="C55" s="150"/>
      <c r="D55" s="151" t="s">
        <v>139</v>
      </c>
      <c r="E55" s="209" t="e">
        <f>(SUMIF(D27:D32,"*SLBE*",E27:E32))/$E53</f>
        <v>#DIV/0!</v>
      </c>
      <c r="F55" s="201" t="s">
        <v>104</v>
      </c>
      <c r="G55" s="211" t="e">
        <f>(SUMIF(D27:D32,"*SLBE*",G27:G32))/$G53</f>
        <v>#DIV/0!</v>
      </c>
      <c r="H55" s="152" t="s">
        <v>41</v>
      </c>
    </row>
    <row r="56" spans="1:8" s="1" customFormat="1" ht="15" x14ac:dyDescent="0.25"/>
    <row r="57" spans="1:8" customFormat="1" ht="15.75" x14ac:dyDescent="0.25">
      <c r="A57" s="11" t="s">
        <v>22</v>
      </c>
      <c r="B57" s="11"/>
      <c r="C57" s="11"/>
      <c r="D57" s="58"/>
      <c r="E57" s="58"/>
      <c r="F57" s="58"/>
      <c r="G57" s="58"/>
      <c r="H57" s="58"/>
    </row>
    <row r="58" spans="1:8" customFormat="1" ht="15.75" x14ac:dyDescent="0.25">
      <c r="A58" s="30" t="s">
        <v>143</v>
      </c>
      <c r="B58" s="30"/>
      <c r="C58" s="30"/>
      <c r="D58" s="58"/>
      <c r="E58" s="58"/>
      <c r="F58" s="58"/>
      <c r="G58" s="58"/>
      <c r="H58" s="58"/>
    </row>
    <row r="59" spans="1:8" customFormat="1" ht="15.75" x14ac:dyDescent="0.25">
      <c r="A59" s="30" t="s">
        <v>68</v>
      </c>
      <c r="B59" s="58"/>
      <c r="C59" s="58"/>
      <c r="D59" s="58"/>
      <c r="E59" s="58"/>
      <c r="F59" s="58"/>
      <c r="G59" s="58"/>
      <c r="H59" s="58"/>
    </row>
    <row r="60" spans="1:8" customFormat="1" ht="15.75" x14ac:dyDescent="0.25">
      <c r="A60" s="30" t="s">
        <v>105</v>
      </c>
      <c r="B60" s="58"/>
      <c r="C60" s="58"/>
      <c r="D60" s="58"/>
      <c r="E60" s="58"/>
      <c r="F60" s="58"/>
    </row>
    <row r="61" spans="1:8" customFormat="1" ht="15.75" x14ac:dyDescent="0.25">
      <c r="A61" s="30" t="s">
        <v>147</v>
      </c>
      <c r="B61" s="58"/>
      <c r="C61" s="58"/>
      <c r="D61" s="58"/>
      <c r="E61" s="58"/>
      <c r="F61" s="58"/>
    </row>
    <row r="62" spans="1:8" customFormat="1" ht="15.75" x14ac:dyDescent="0.25">
      <c r="A62" s="30"/>
      <c r="B62" s="30"/>
      <c r="C62" s="30"/>
      <c r="D62" s="58"/>
      <c r="E62" s="58"/>
      <c r="F62" s="58"/>
      <c r="G62" s="58"/>
      <c r="H62" s="58"/>
    </row>
    <row r="63" spans="1:8" customFormat="1" ht="75.599999999999994" customHeight="1" x14ac:dyDescent="0.25">
      <c r="A63" s="129" t="s">
        <v>30</v>
      </c>
      <c r="B63" s="101"/>
      <c r="C63" s="101"/>
      <c r="D63" s="102"/>
      <c r="E63" s="102"/>
      <c r="F63" s="102"/>
      <c r="G63" s="23"/>
      <c r="H63" s="23"/>
    </row>
    <row r="64" spans="1:8" customFormat="1" ht="15.75" x14ac:dyDescent="0.25">
      <c r="A64" s="103"/>
      <c r="B64" s="103"/>
      <c r="C64" s="103"/>
      <c r="D64" s="103"/>
      <c r="E64" s="103"/>
      <c r="F64" s="103"/>
      <c r="G64" s="103"/>
      <c r="H64" s="23"/>
    </row>
    <row r="65" spans="1:8" customFormat="1" ht="15.75" x14ac:dyDescent="0.25">
      <c r="A65" s="104" t="s">
        <v>58</v>
      </c>
      <c r="B65" s="104"/>
      <c r="C65" s="104"/>
      <c r="D65" s="105"/>
      <c r="E65" s="106"/>
      <c r="F65" s="107"/>
      <c r="G65" s="23"/>
      <c r="H65" s="23"/>
    </row>
    <row r="66" spans="1:8" customFormat="1" ht="15" customHeight="1" x14ac:dyDescent="0.25">
      <c r="A66" s="226" t="s">
        <v>144</v>
      </c>
      <c r="B66" s="226"/>
      <c r="C66" s="226"/>
      <c r="D66" s="226"/>
      <c r="E66" s="226"/>
      <c r="F66" s="226"/>
      <c r="G66" s="23"/>
      <c r="H66" s="23"/>
    </row>
    <row r="67" spans="1:8" customFormat="1" ht="15" customHeight="1" x14ac:dyDescent="0.25">
      <c r="A67" s="226"/>
      <c r="B67" s="226"/>
      <c r="C67" s="226"/>
      <c r="D67" s="226"/>
      <c r="E67" s="226"/>
      <c r="F67" s="226"/>
      <c r="G67" s="23"/>
      <c r="H67" s="23"/>
    </row>
    <row r="68" spans="1:8" customFormat="1" ht="15" customHeight="1" x14ac:dyDescent="0.25">
      <c r="A68" s="226"/>
      <c r="B68" s="226"/>
      <c r="C68" s="226"/>
      <c r="D68" s="226"/>
      <c r="E68" s="226"/>
      <c r="F68" s="226"/>
      <c r="G68" s="23"/>
      <c r="H68" s="23"/>
    </row>
    <row r="69" spans="1:8" customFormat="1" ht="15.75" x14ac:dyDescent="0.25">
      <c r="A69" s="105"/>
      <c r="B69" s="105"/>
      <c r="C69" s="105"/>
      <c r="D69" s="105"/>
      <c r="E69" s="106"/>
      <c r="F69" s="107"/>
      <c r="G69" s="23"/>
      <c r="H69" s="23"/>
    </row>
    <row r="70" spans="1:8" customFormat="1" ht="15.75" x14ac:dyDescent="0.25">
      <c r="A70" s="108"/>
      <c r="B70" s="108"/>
      <c r="C70" s="108"/>
      <c r="D70" s="108"/>
      <c r="E70" s="108"/>
      <c r="F70" s="108"/>
      <c r="G70" s="23"/>
      <c r="H70" s="23"/>
    </row>
    <row r="71" spans="1:8" customFormat="1" ht="15.75" x14ac:dyDescent="0.25">
      <c r="A71" s="109"/>
      <c r="B71" s="109"/>
      <c r="C71" s="109"/>
      <c r="D71" s="110"/>
      <c r="E71" s="111"/>
      <c r="F71" s="111"/>
      <c r="G71" s="23"/>
      <c r="H71" s="23"/>
    </row>
    <row r="72" spans="1:8" customFormat="1" ht="15.75" x14ac:dyDescent="0.25">
      <c r="A72" s="112" t="s">
        <v>60</v>
      </c>
      <c r="B72" s="112"/>
      <c r="C72" s="112"/>
      <c r="D72" s="114" t="s">
        <v>59</v>
      </c>
      <c r="E72" s="113"/>
      <c r="F72" s="115" t="s">
        <v>18</v>
      </c>
      <c r="G72" s="23"/>
      <c r="H72" s="23"/>
    </row>
    <row r="73" spans="1:8" customFormat="1" ht="15.75" x14ac:dyDescent="0.25">
      <c r="A73" s="116"/>
      <c r="B73" s="116"/>
      <c r="C73" s="116"/>
      <c r="D73" s="76"/>
      <c r="E73" s="117"/>
      <c r="F73" s="118"/>
      <c r="G73" s="119"/>
      <c r="H73" s="23"/>
    </row>
    <row r="74" spans="1:8" customFormat="1" ht="15.75" x14ac:dyDescent="0.25">
      <c r="A74" s="101" t="s">
        <v>19</v>
      </c>
      <c r="B74" s="101"/>
      <c r="C74" s="101"/>
      <c r="D74" s="102"/>
      <c r="E74" s="102"/>
      <c r="F74" s="102"/>
      <c r="G74" s="119"/>
      <c r="H74" s="23"/>
    </row>
    <row r="75" spans="1:8" customFormat="1" ht="15.75" x14ac:dyDescent="0.25">
      <c r="A75" s="101"/>
      <c r="B75" s="101"/>
      <c r="C75" s="101"/>
      <c r="D75" s="102"/>
      <c r="E75" s="102"/>
      <c r="F75" s="102"/>
      <c r="G75" s="119"/>
      <c r="H75" s="23"/>
    </row>
    <row r="76" spans="1:8" customFormat="1" ht="15.75" x14ac:dyDescent="0.25">
      <c r="A76" s="102"/>
      <c r="B76" s="102"/>
      <c r="C76" s="102"/>
      <c r="D76" s="102"/>
      <c r="E76" s="102"/>
      <c r="F76" s="102"/>
      <c r="G76" s="119"/>
      <c r="H76" s="23"/>
    </row>
    <row r="77" spans="1:8" customFormat="1" ht="15.75" x14ac:dyDescent="0.25">
      <c r="A77" s="102"/>
      <c r="B77" s="102"/>
      <c r="C77" s="102"/>
      <c r="D77" s="102"/>
      <c r="E77" s="102"/>
      <c r="F77" s="102"/>
      <c r="G77" s="119"/>
      <c r="H77" s="23"/>
    </row>
    <row r="78" spans="1:8" customFormat="1" ht="15.75" x14ac:dyDescent="0.25">
      <c r="A78" s="121"/>
      <c r="B78" s="121"/>
      <c r="C78" s="121"/>
      <c r="D78" s="102"/>
      <c r="E78" s="102"/>
      <c r="F78" s="102"/>
      <c r="G78" s="119"/>
      <c r="H78" s="23"/>
    </row>
    <row r="79" spans="1:8" customFormat="1" ht="15.75" x14ac:dyDescent="0.25">
      <c r="A79" s="18"/>
      <c r="B79" s="18"/>
      <c r="C79" s="18"/>
      <c r="D79" s="122"/>
      <c r="E79" s="117"/>
      <c r="F79" s="117"/>
      <c r="G79" s="123"/>
      <c r="H79" s="23"/>
    </row>
    <row r="80" spans="1:8" customFormat="1" ht="15.75" x14ac:dyDescent="0.25">
      <c r="A80" s="64" t="s">
        <v>20</v>
      </c>
      <c r="B80" s="64"/>
      <c r="C80" s="64"/>
      <c r="D80" s="73"/>
      <c r="E80" s="124"/>
      <c r="F80" s="125"/>
      <c r="G80" s="23"/>
      <c r="H80" s="23"/>
    </row>
    <row r="81" spans="1:8" customFormat="1" ht="15.75" x14ac:dyDescent="0.25">
      <c r="A81" s="65" t="s">
        <v>31</v>
      </c>
      <c r="B81" s="65"/>
      <c r="C81" s="65"/>
      <c r="D81" s="102"/>
      <c r="E81" s="102"/>
      <c r="F81" s="120"/>
      <c r="G81" s="23"/>
      <c r="H81" s="23"/>
    </row>
    <row r="82" spans="1:8" customFormat="1" ht="15.75" x14ac:dyDescent="0.25">
      <c r="A82" s="65"/>
      <c r="B82" s="65"/>
      <c r="C82" s="65"/>
      <c r="D82" s="102"/>
      <c r="E82" s="102"/>
      <c r="F82" s="120"/>
      <c r="G82" s="23"/>
      <c r="H82" s="23"/>
    </row>
    <row r="83" spans="1:8" customFormat="1" ht="15.75" x14ac:dyDescent="0.25">
      <c r="A83" s="65"/>
      <c r="B83" s="65"/>
      <c r="C83" s="65"/>
      <c r="D83" s="102"/>
      <c r="E83" s="102"/>
      <c r="F83" s="120"/>
      <c r="G83" s="23"/>
      <c r="H83" s="23"/>
    </row>
    <row r="84" spans="1:8" customFormat="1" ht="15.75" x14ac:dyDescent="0.25">
      <c r="A84" s="109"/>
      <c r="B84" s="109"/>
      <c r="C84" s="109"/>
      <c r="D84" s="110"/>
      <c r="E84" s="111"/>
      <c r="F84" s="126"/>
      <c r="G84" s="23"/>
      <c r="H84" s="23"/>
    </row>
    <row r="85" spans="1:8" customFormat="1" ht="15.75" x14ac:dyDescent="0.25">
      <c r="A85" s="112" t="s">
        <v>61</v>
      </c>
      <c r="B85" s="112"/>
      <c r="C85" s="112"/>
      <c r="D85" s="114" t="s">
        <v>62</v>
      </c>
      <c r="E85" s="113"/>
      <c r="F85" s="115" t="s">
        <v>18</v>
      </c>
      <c r="G85" s="23"/>
      <c r="H85" s="23"/>
    </row>
    <row r="86" spans="1:8" customFormat="1" ht="15.75" x14ac:dyDescent="0.25">
      <c r="A86" s="74"/>
      <c r="B86" s="74"/>
      <c r="C86" s="74"/>
      <c r="D86" s="74"/>
      <c r="E86" s="75"/>
      <c r="F86" s="75"/>
      <c r="G86" s="127"/>
      <c r="H86" s="23"/>
    </row>
    <row r="87" spans="1:8" customFormat="1" ht="15.75" x14ac:dyDescent="0.25">
      <c r="A87" s="64" t="s">
        <v>46</v>
      </c>
      <c r="B87" s="64"/>
      <c r="C87" s="64"/>
      <c r="D87" s="73"/>
      <c r="E87" s="124"/>
      <c r="F87" s="125"/>
      <c r="G87" s="23"/>
      <c r="H87" s="23"/>
    </row>
    <row r="88" spans="1:8" customFormat="1" ht="15.75" x14ac:dyDescent="0.25">
      <c r="A88" s="64"/>
      <c r="B88" s="64"/>
      <c r="C88" s="64"/>
      <c r="D88" s="73"/>
      <c r="E88" s="124"/>
      <c r="F88" s="125"/>
      <c r="G88" s="23"/>
      <c r="H88" s="23"/>
    </row>
    <row r="89" spans="1:8" customFormat="1" ht="15.75" x14ac:dyDescent="0.25">
      <c r="A89" s="153"/>
      <c r="B89" s="153"/>
      <c r="C89" s="153"/>
      <c r="D89" s="111"/>
      <c r="E89" s="111"/>
      <c r="F89" s="126"/>
      <c r="G89" s="23"/>
      <c r="H89" s="23"/>
    </row>
    <row r="90" spans="1:8" customFormat="1" ht="15.75" x14ac:dyDescent="0.25">
      <c r="A90" s="109"/>
      <c r="B90" s="109"/>
      <c r="C90" s="109"/>
      <c r="D90" s="110"/>
      <c r="E90" s="111"/>
      <c r="F90" s="126"/>
      <c r="G90" s="23"/>
      <c r="H90" s="23"/>
    </row>
    <row r="91" spans="1:8" customFormat="1" ht="15.75" x14ac:dyDescent="0.25">
      <c r="A91" s="112" t="s">
        <v>64</v>
      </c>
      <c r="B91" s="112"/>
      <c r="C91" s="112"/>
      <c r="D91" s="114" t="s">
        <v>63</v>
      </c>
      <c r="E91" s="113"/>
      <c r="F91" s="115" t="s">
        <v>18</v>
      </c>
      <c r="G91" s="23"/>
      <c r="H91" s="23"/>
    </row>
    <row r="92" spans="1:8" customFormat="1" ht="15.75" x14ac:dyDescent="0.25">
      <c r="A92" s="74"/>
      <c r="B92" s="74"/>
      <c r="C92" s="74"/>
      <c r="D92" s="74"/>
      <c r="E92" s="75"/>
      <c r="F92" s="75"/>
      <c r="G92" s="127"/>
      <c r="H92" s="23"/>
    </row>
    <row r="93" spans="1:8" customFormat="1" ht="15.75" x14ac:dyDescent="0.25">
      <c r="A93" s="206" t="s">
        <v>118</v>
      </c>
      <c r="B93" s="128"/>
      <c r="C93" s="128"/>
      <c r="D93" s="23"/>
      <c r="E93" s="23"/>
      <c r="F93" s="23"/>
      <c r="G93" s="23"/>
      <c r="H93" s="23"/>
    </row>
  </sheetData>
  <mergeCells count="1">
    <mergeCell ref="A66:F68"/>
  </mergeCells>
  <printOptions horizontalCentered="1"/>
  <pageMargins left="0.5" right="0.5" top="0.5" bottom="0.5" header="0.3" footer="0.3"/>
  <pageSetup scale="70" fitToHeight="0" orientation="landscape" r:id="rId1"/>
  <headerFooter>
    <oddHeader>&amp;R&amp;"Garamond,Bold"&amp;12FORM C2</oddHeader>
    <oddFooter>&amp;C&amp;"Garamond,Bold"&amp;12&amp;P of &amp;N&amp;R&amp;"Garamond,Regular"&amp;12 2023-04</oddFooter>
    <firstHeader>&amp;R&amp;"Garamond,Bold"&amp;12FORM C2</firstHeader>
    <firstFooter>&amp;C&amp;"Garamond,Bold"&amp;12&amp;P of &amp;N</firstFooter>
  </headerFooter>
  <rowBreaks count="1" manualBreakCount="1">
    <brk id="56"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Q74"/>
  <sheetViews>
    <sheetView view="pageLayout" topLeftCell="A63" zoomScaleNormal="85" zoomScaleSheetLayoutView="70" workbookViewId="0">
      <selection activeCell="F53" sqref="F53"/>
    </sheetView>
  </sheetViews>
  <sheetFormatPr defaultColWidth="9.140625" defaultRowHeight="12.75" x14ac:dyDescent="0.2"/>
  <cols>
    <col min="1" max="1" width="30.7109375" style="8" customWidth="1"/>
    <col min="2" max="3" width="25.7109375" style="8" customWidth="1"/>
    <col min="4" max="4" width="11.7109375" style="9" customWidth="1"/>
    <col min="5" max="10" width="11.7109375" style="8" customWidth="1"/>
    <col min="11" max="13" width="18.7109375" style="8" customWidth="1"/>
    <col min="14" max="14" width="12.7109375" style="8" customWidth="1"/>
    <col min="15" max="16384" width="9.140625" style="8"/>
  </cols>
  <sheetData>
    <row r="1" spans="1:14" ht="18.75" x14ac:dyDescent="0.3">
      <c r="A1" s="7" t="s">
        <v>100</v>
      </c>
      <c r="B1" s="78"/>
      <c r="C1" s="78"/>
      <c r="D1" s="79"/>
      <c r="E1" s="78"/>
      <c r="F1" s="78"/>
      <c r="G1" s="78"/>
      <c r="H1" s="78"/>
      <c r="I1" s="78"/>
      <c r="J1" s="78"/>
      <c r="K1" s="78"/>
      <c r="L1" s="32"/>
      <c r="M1" s="32"/>
      <c r="N1" s="84" t="s">
        <v>86</v>
      </c>
    </row>
    <row r="2" spans="1:14" s="1" customFormat="1" ht="16.5" thickBot="1" x14ac:dyDescent="0.3">
      <c r="A2" s="23"/>
      <c r="B2" s="80"/>
      <c r="C2" s="81"/>
      <c r="D2" s="81"/>
      <c r="E2" s="82"/>
      <c r="F2" s="23"/>
      <c r="G2" s="23"/>
      <c r="H2" s="23"/>
      <c r="I2" s="23"/>
      <c r="J2" s="23"/>
      <c r="K2" s="83"/>
      <c r="L2" s="83"/>
      <c r="M2" s="83"/>
      <c r="N2" s="23"/>
    </row>
    <row r="3" spans="1:14" s="1" customFormat="1" ht="16.5" thickBot="1" x14ac:dyDescent="0.3">
      <c r="A3" s="18" t="s">
        <v>1</v>
      </c>
      <c r="B3" s="19" t="s">
        <v>79</v>
      </c>
      <c r="C3" s="20" t="s">
        <v>70</v>
      </c>
      <c r="D3" s="21"/>
      <c r="E3" s="21"/>
      <c r="F3" s="21"/>
      <c r="G3" s="18" t="s">
        <v>0</v>
      </c>
      <c r="H3" s="22"/>
      <c r="I3" s="22"/>
      <c r="J3" s="23"/>
      <c r="L3" s="24"/>
      <c r="M3" s="25" t="s">
        <v>69</v>
      </c>
      <c r="N3" s="26"/>
    </row>
    <row r="4" spans="1:14" s="1" customFormat="1" ht="16.5" thickBot="1" x14ac:dyDescent="0.3">
      <c r="A4" s="23"/>
      <c r="B4" s="23"/>
      <c r="C4" s="23"/>
      <c r="D4" s="23"/>
      <c r="E4" s="23"/>
      <c r="F4" s="23"/>
      <c r="G4" s="23"/>
      <c r="H4" s="23"/>
      <c r="I4" s="23"/>
      <c r="J4" s="23"/>
      <c r="L4" s="27"/>
      <c r="M4" s="28" t="s">
        <v>94</v>
      </c>
      <c r="N4" s="29"/>
    </row>
    <row r="5" spans="1:14" s="14" customFormat="1" ht="15.75" x14ac:dyDescent="0.25">
      <c r="A5" s="30" t="s">
        <v>112</v>
      </c>
      <c r="B5" s="31"/>
      <c r="C5" s="31"/>
      <c r="D5" s="31"/>
      <c r="E5" s="31"/>
      <c r="F5" s="32"/>
      <c r="G5" s="32"/>
      <c r="H5" s="32"/>
      <c r="I5" s="32"/>
      <c r="J5" s="32"/>
      <c r="L5" s="33" t="s">
        <v>71</v>
      </c>
      <c r="M5" s="34"/>
      <c r="N5" s="35"/>
    </row>
    <row r="6" spans="1:14" s="14" customFormat="1" ht="15.75" x14ac:dyDescent="0.25">
      <c r="A6" s="23" t="s">
        <v>106</v>
      </c>
      <c r="B6" s="31"/>
      <c r="C6" s="10"/>
      <c r="D6" s="10"/>
      <c r="E6" s="36"/>
      <c r="F6" s="37"/>
      <c r="G6" s="37"/>
      <c r="H6" s="37"/>
      <c r="I6" s="37"/>
      <c r="J6" s="32"/>
      <c r="L6" s="38" t="s">
        <v>72</v>
      </c>
      <c r="M6" s="21"/>
      <c r="N6" s="39"/>
    </row>
    <row r="7" spans="1:14" s="14" customFormat="1" ht="15.75" x14ac:dyDescent="0.25">
      <c r="A7" s="23" t="s">
        <v>107</v>
      </c>
      <c r="B7" s="31"/>
      <c r="C7" s="10"/>
      <c r="D7" s="10"/>
      <c r="E7" s="36"/>
      <c r="F7" s="37"/>
      <c r="G7" s="37"/>
      <c r="H7" s="37"/>
      <c r="I7" s="37"/>
      <c r="J7" s="23"/>
      <c r="L7" s="38" t="s">
        <v>73</v>
      </c>
      <c r="M7" s="21"/>
      <c r="N7" s="39"/>
    </row>
    <row r="8" spans="1:14" s="14" customFormat="1" ht="16.5" thickBot="1" x14ac:dyDescent="0.3">
      <c r="A8" s="32" t="s">
        <v>111</v>
      </c>
      <c r="B8" s="31"/>
      <c r="C8" s="31"/>
      <c r="D8" s="31"/>
      <c r="E8" s="31"/>
      <c r="F8" s="32"/>
      <c r="G8" s="32"/>
      <c r="H8" s="32"/>
      <c r="I8" s="32"/>
      <c r="J8" s="37"/>
      <c r="L8" s="40" t="s">
        <v>74</v>
      </c>
      <c r="M8" s="41"/>
      <c r="N8" s="42"/>
    </row>
    <row r="9" spans="1:14" s="14" customFormat="1" ht="15.75" x14ac:dyDescent="0.25">
      <c r="A9" s="32" t="s">
        <v>66</v>
      </c>
      <c r="B9" s="31"/>
      <c r="C9" s="10"/>
      <c r="D9" s="10"/>
      <c r="E9" s="36"/>
      <c r="F9" s="37"/>
      <c r="G9" s="37"/>
      <c r="H9" s="37"/>
      <c r="I9" s="37"/>
      <c r="J9" s="37"/>
      <c r="K9" s="43"/>
      <c r="L9" s="32"/>
      <c r="M9" s="32"/>
      <c r="N9" s="32"/>
    </row>
    <row r="10" spans="1:14" s="14" customFormat="1" ht="15.75" x14ac:dyDescent="0.25">
      <c r="A10" s="44" t="s">
        <v>26</v>
      </c>
      <c r="B10" s="31"/>
      <c r="C10" s="10"/>
      <c r="D10" s="10"/>
      <c r="E10" s="36"/>
      <c r="F10" s="37"/>
      <c r="G10" s="37"/>
      <c r="H10" s="37"/>
      <c r="I10" s="37"/>
      <c r="J10" s="37"/>
      <c r="K10" s="43"/>
      <c r="L10" s="43"/>
      <c r="M10" s="43"/>
      <c r="N10" s="43"/>
    </row>
    <row r="11" spans="1:14" s="14" customFormat="1" ht="15.75" x14ac:dyDescent="0.25">
      <c r="A11" s="44" t="s">
        <v>27</v>
      </c>
      <c r="B11" s="31"/>
      <c r="C11" s="10"/>
      <c r="D11" s="10"/>
      <c r="E11" s="36"/>
      <c r="F11" s="37"/>
      <c r="G11" s="37"/>
      <c r="H11" s="37"/>
      <c r="I11" s="37"/>
      <c r="J11" s="37"/>
      <c r="K11" s="43"/>
      <c r="L11" s="43"/>
      <c r="M11" s="43"/>
      <c r="N11" s="43"/>
    </row>
    <row r="12" spans="1:14" s="14" customFormat="1" ht="15.75" x14ac:dyDescent="0.25">
      <c r="A12" s="44" t="s">
        <v>67</v>
      </c>
      <c r="B12" s="31"/>
      <c r="C12" s="10"/>
      <c r="D12" s="10"/>
      <c r="E12" s="36"/>
      <c r="F12" s="37"/>
      <c r="G12" s="37"/>
      <c r="H12" s="37"/>
      <c r="I12" s="37"/>
      <c r="J12" s="37"/>
      <c r="K12" s="43"/>
      <c r="L12" s="43"/>
      <c r="M12" s="43"/>
      <c r="N12" s="43"/>
    </row>
    <row r="13" spans="1:14" s="15" customFormat="1" ht="15.75" x14ac:dyDescent="0.25">
      <c r="A13" s="23" t="s">
        <v>125</v>
      </c>
      <c r="B13" s="23"/>
      <c r="C13" s="23"/>
      <c r="D13" s="23"/>
      <c r="E13" s="23"/>
      <c r="F13" s="23"/>
      <c r="G13" s="23"/>
      <c r="H13" s="23"/>
      <c r="I13" s="23"/>
      <c r="J13" s="23"/>
      <c r="K13" s="23"/>
      <c r="L13" s="23"/>
      <c r="M13" s="23"/>
      <c r="N13" s="23"/>
    </row>
    <row r="14" spans="1:14" s="15" customFormat="1" ht="15.75" x14ac:dyDescent="0.25">
      <c r="A14" s="45" t="s">
        <v>53</v>
      </c>
      <c r="B14" s="23"/>
      <c r="C14" s="23"/>
      <c r="D14" s="23"/>
      <c r="E14" s="23"/>
      <c r="F14" s="23"/>
      <c r="G14" s="23"/>
      <c r="H14" s="23"/>
      <c r="I14" s="23"/>
      <c r="J14" s="23"/>
      <c r="K14" s="23"/>
      <c r="L14" s="23"/>
      <c r="M14" s="23"/>
      <c r="N14" s="23"/>
    </row>
    <row r="15" spans="1:14" s="15" customFormat="1" ht="15.75" x14ac:dyDescent="0.25">
      <c r="A15" s="45" t="s">
        <v>56</v>
      </c>
      <c r="B15" s="23"/>
      <c r="C15" s="23"/>
      <c r="D15" s="23"/>
      <c r="E15" s="23"/>
      <c r="F15" s="23"/>
      <c r="G15" s="23"/>
      <c r="H15" s="23"/>
      <c r="I15" s="23"/>
      <c r="J15" s="23"/>
      <c r="K15" s="23"/>
      <c r="L15" s="23"/>
      <c r="M15" s="23"/>
      <c r="N15" s="23"/>
    </row>
    <row r="16" spans="1:14" s="14" customFormat="1" ht="15.75" x14ac:dyDescent="0.25">
      <c r="A16" s="23" t="s">
        <v>123</v>
      </c>
      <c r="B16" s="31"/>
      <c r="C16" s="10"/>
      <c r="D16" s="10"/>
      <c r="E16" s="36"/>
      <c r="F16" s="37"/>
      <c r="G16" s="37"/>
      <c r="H16" s="37"/>
      <c r="I16" s="37"/>
      <c r="J16" s="23"/>
    </row>
    <row r="17" spans="1:17" s="15" customFormat="1" ht="15.75" x14ac:dyDescent="0.25">
      <c r="A17" s="32" t="s">
        <v>126</v>
      </c>
      <c r="B17" s="23"/>
      <c r="C17" s="23"/>
      <c r="D17" s="23"/>
      <c r="E17" s="23"/>
      <c r="F17" s="23"/>
      <c r="G17" s="23"/>
      <c r="H17" s="23"/>
      <c r="I17" s="23"/>
      <c r="J17" s="23"/>
      <c r="K17" s="23"/>
      <c r="L17" s="23"/>
      <c r="M17" s="23"/>
      <c r="N17" s="23"/>
    </row>
    <row r="18" spans="1:17" s="15" customFormat="1" ht="15.75" x14ac:dyDescent="0.25">
      <c r="A18" s="23" t="s">
        <v>124</v>
      </c>
      <c r="B18" s="23"/>
      <c r="C18" s="23"/>
      <c r="D18" s="23"/>
      <c r="E18" s="23"/>
      <c r="F18" s="23"/>
      <c r="G18" s="23"/>
      <c r="H18" s="23"/>
      <c r="I18" s="23"/>
      <c r="J18" s="23"/>
      <c r="K18" s="23"/>
      <c r="L18" s="23"/>
      <c r="M18" s="23"/>
      <c r="N18" s="23"/>
    </row>
    <row r="19" spans="1:17" s="15" customFormat="1" ht="15.75" x14ac:dyDescent="0.25">
      <c r="A19" s="23" t="s">
        <v>141</v>
      </c>
      <c r="B19" s="23"/>
      <c r="C19" s="23"/>
      <c r="D19" s="23"/>
      <c r="E19" s="23"/>
      <c r="F19" s="23"/>
      <c r="G19" s="23"/>
      <c r="H19" s="23"/>
      <c r="I19" s="23"/>
      <c r="J19" s="23"/>
      <c r="K19" s="23"/>
      <c r="L19" s="23"/>
      <c r="M19" s="23"/>
      <c r="N19" s="23"/>
    </row>
    <row r="20" spans="1:17" ht="15.75" x14ac:dyDescent="0.25">
      <c r="B20" s="31"/>
      <c r="C20" s="10"/>
      <c r="D20" s="10"/>
      <c r="E20" s="36"/>
      <c r="F20" s="37"/>
      <c r="G20" s="37"/>
      <c r="H20" s="37"/>
      <c r="I20" s="37"/>
      <c r="J20" s="37"/>
      <c r="K20" s="43"/>
      <c r="L20" s="43"/>
      <c r="M20" s="43"/>
      <c r="N20" s="43"/>
    </row>
    <row r="21" spans="1:17" ht="15.75" x14ac:dyDescent="0.25">
      <c r="A21" s="11" t="s">
        <v>28</v>
      </c>
      <c r="B21" s="46"/>
      <c r="C21" s="32"/>
      <c r="D21" s="31"/>
      <c r="E21" s="32"/>
      <c r="F21" s="32"/>
      <c r="G21" s="32"/>
      <c r="H21" s="32"/>
      <c r="I21" s="32"/>
      <c r="J21" s="32"/>
      <c r="K21" s="32"/>
      <c r="L21" s="32"/>
      <c r="M21" s="32"/>
      <c r="N21" s="32"/>
    </row>
    <row r="22" spans="1:17" ht="15.75" x14ac:dyDescent="0.25">
      <c r="A22" s="11"/>
      <c r="B22" s="46"/>
      <c r="C22" s="32"/>
      <c r="D22" s="31"/>
      <c r="E22" s="32"/>
      <c r="F22" s="32"/>
      <c r="G22" s="32"/>
      <c r="H22" s="32"/>
      <c r="I22" s="32"/>
      <c r="J22" s="32"/>
      <c r="K22" s="32"/>
      <c r="L22" s="32"/>
      <c r="M22" s="32"/>
      <c r="N22" s="32"/>
    </row>
    <row r="23" spans="1:17" ht="94.5" x14ac:dyDescent="0.2">
      <c r="A23" s="203" t="s">
        <v>76</v>
      </c>
      <c r="B23" s="203" t="s">
        <v>77</v>
      </c>
      <c r="C23" s="203" t="s">
        <v>84</v>
      </c>
      <c r="D23" s="165" t="s">
        <v>90</v>
      </c>
      <c r="E23" s="203" t="s">
        <v>25</v>
      </c>
      <c r="F23" s="203" t="s">
        <v>24</v>
      </c>
      <c r="G23" s="203" t="s">
        <v>81</v>
      </c>
      <c r="H23" s="203" t="s">
        <v>148</v>
      </c>
      <c r="I23" s="203" t="s">
        <v>80</v>
      </c>
      <c r="J23" s="203" t="s">
        <v>50</v>
      </c>
      <c r="K23" s="47" t="s">
        <v>82</v>
      </c>
      <c r="L23" s="47" t="s">
        <v>82</v>
      </c>
      <c r="M23" s="47" t="s">
        <v>82</v>
      </c>
      <c r="N23" s="203" t="s">
        <v>23</v>
      </c>
      <c r="O23" s="12"/>
      <c r="P23" s="12"/>
    </row>
    <row r="24" spans="1:17" ht="30" customHeight="1" x14ac:dyDescent="0.25">
      <c r="A24" s="166"/>
      <c r="B24" s="166" t="s">
        <v>122</v>
      </c>
      <c r="C24" s="166"/>
      <c r="D24" s="167"/>
      <c r="E24" s="172"/>
      <c r="F24" s="173"/>
      <c r="G24" s="173"/>
      <c r="H24" s="204">
        <f>ROUND(SUM(F24:G24),4)</f>
        <v>0</v>
      </c>
      <c r="I24" s="168"/>
      <c r="J24" s="205" t="e">
        <f>+K24/E24</f>
        <v>#DIV/0!</v>
      </c>
      <c r="K24" s="169">
        <f>ROUND((E24+(E24*G24)+(E24*F24)+(SUM(E24+(E24*G24)+(E24*F24))*I24)),2)</f>
        <v>0</v>
      </c>
      <c r="L24" s="169">
        <f>ROUND((K24*(1+$N24)),2)</f>
        <v>0</v>
      </c>
      <c r="M24" s="169">
        <f>ROUND((L24*(1+$N24)),2)</f>
        <v>0</v>
      </c>
      <c r="N24" s="168"/>
      <c r="O24" s="13"/>
      <c r="P24" s="13"/>
      <c r="Q24" s="13"/>
    </row>
    <row r="25" spans="1:17" ht="30" customHeight="1" x14ac:dyDescent="0.25">
      <c r="A25" s="170"/>
      <c r="B25" s="170"/>
      <c r="C25" s="170"/>
      <c r="D25" s="171"/>
      <c r="E25" s="172"/>
      <c r="F25" s="173"/>
      <c r="G25" s="173"/>
      <c r="H25" s="204">
        <f t="shared" ref="H25:H43" si="0">ROUND(SUM(F25:G25),4)</f>
        <v>0</v>
      </c>
      <c r="I25" s="168"/>
      <c r="J25" s="205" t="e">
        <f t="shared" ref="J25:J43" si="1">+K25/E25</f>
        <v>#DIV/0!</v>
      </c>
      <c r="K25" s="169">
        <f t="shared" ref="K25:K43" si="2">ROUND((E25+(E25*G25)+(E25*F25)+(SUM(E25+(E25*G25)+(E25*F25))*I25)),2)</f>
        <v>0</v>
      </c>
      <c r="L25" s="169">
        <f t="shared" ref="L25:M25" si="3">ROUND((K25*(1+$N25)),2)</f>
        <v>0</v>
      </c>
      <c r="M25" s="169">
        <f t="shared" si="3"/>
        <v>0</v>
      </c>
      <c r="N25" s="173"/>
      <c r="O25" s="13"/>
      <c r="P25" s="13"/>
      <c r="Q25" s="13"/>
    </row>
    <row r="26" spans="1:17" ht="30" customHeight="1" x14ac:dyDescent="0.25">
      <c r="A26" s="170"/>
      <c r="B26" s="170"/>
      <c r="C26" s="170"/>
      <c r="D26" s="171"/>
      <c r="E26" s="172"/>
      <c r="F26" s="173"/>
      <c r="G26" s="173"/>
      <c r="H26" s="204">
        <f t="shared" si="0"/>
        <v>0</v>
      </c>
      <c r="I26" s="168"/>
      <c r="J26" s="205" t="e">
        <f t="shared" si="1"/>
        <v>#DIV/0!</v>
      </c>
      <c r="K26" s="169">
        <f t="shared" si="2"/>
        <v>0</v>
      </c>
      <c r="L26" s="169">
        <f t="shared" ref="L26:M26" si="4">ROUND((K26*(1+$N26)),2)</f>
        <v>0</v>
      </c>
      <c r="M26" s="169">
        <f t="shared" si="4"/>
        <v>0</v>
      </c>
      <c r="N26" s="173"/>
      <c r="Q26" s="13"/>
    </row>
    <row r="27" spans="1:17" ht="30" customHeight="1" x14ac:dyDescent="0.25">
      <c r="A27" s="170"/>
      <c r="B27" s="170"/>
      <c r="C27" s="170"/>
      <c r="D27" s="171"/>
      <c r="E27" s="172"/>
      <c r="F27" s="173"/>
      <c r="G27" s="173"/>
      <c r="H27" s="204">
        <f t="shared" si="0"/>
        <v>0</v>
      </c>
      <c r="I27" s="168"/>
      <c r="J27" s="205" t="e">
        <f t="shared" si="1"/>
        <v>#DIV/0!</v>
      </c>
      <c r="K27" s="169">
        <f t="shared" si="2"/>
        <v>0</v>
      </c>
      <c r="L27" s="169">
        <f t="shared" ref="L27:M27" si="5">ROUND((K27*(1+$N27)),2)</f>
        <v>0</v>
      </c>
      <c r="M27" s="169">
        <f t="shared" si="5"/>
        <v>0</v>
      </c>
      <c r="N27" s="173"/>
      <c r="Q27" s="13"/>
    </row>
    <row r="28" spans="1:17" ht="30" customHeight="1" x14ac:dyDescent="0.25">
      <c r="A28" s="170"/>
      <c r="B28" s="170"/>
      <c r="C28" s="170"/>
      <c r="D28" s="171"/>
      <c r="E28" s="172"/>
      <c r="F28" s="173"/>
      <c r="G28" s="173"/>
      <c r="H28" s="204">
        <f t="shared" si="0"/>
        <v>0</v>
      </c>
      <c r="I28" s="168"/>
      <c r="J28" s="205" t="e">
        <f t="shared" si="1"/>
        <v>#DIV/0!</v>
      </c>
      <c r="K28" s="169">
        <f t="shared" si="2"/>
        <v>0</v>
      </c>
      <c r="L28" s="169">
        <f t="shared" ref="L28:M28" si="6">ROUND((K28*(1+$N28)),2)</f>
        <v>0</v>
      </c>
      <c r="M28" s="169">
        <f t="shared" si="6"/>
        <v>0</v>
      </c>
      <c r="N28" s="173"/>
      <c r="Q28" s="13"/>
    </row>
    <row r="29" spans="1:17" ht="30" customHeight="1" x14ac:dyDescent="0.25">
      <c r="A29" s="170"/>
      <c r="B29" s="170"/>
      <c r="C29" s="170"/>
      <c r="D29" s="171"/>
      <c r="E29" s="172"/>
      <c r="F29" s="173"/>
      <c r="G29" s="173"/>
      <c r="H29" s="204">
        <f t="shared" si="0"/>
        <v>0</v>
      </c>
      <c r="I29" s="168"/>
      <c r="J29" s="205" t="e">
        <f t="shared" si="1"/>
        <v>#DIV/0!</v>
      </c>
      <c r="K29" s="169">
        <f t="shared" si="2"/>
        <v>0</v>
      </c>
      <c r="L29" s="169">
        <f t="shared" ref="L29:M29" si="7">ROUND((K29*(1+$N29)),2)</f>
        <v>0</v>
      </c>
      <c r="M29" s="169">
        <f t="shared" si="7"/>
        <v>0</v>
      </c>
      <c r="N29" s="173"/>
      <c r="Q29" s="13"/>
    </row>
    <row r="30" spans="1:17" ht="30" customHeight="1" x14ac:dyDescent="0.25">
      <c r="A30" s="170"/>
      <c r="B30" s="170"/>
      <c r="C30" s="170"/>
      <c r="D30" s="171"/>
      <c r="E30" s="172"/>
      <c r="F30" s="173"/>
      <c r="G30" s="173"/>
      <c r="H30" s="204">
        <f t="shared" si="0"/>
        <v>0</v>
      </c>
      <c r="I30" s="168"/>
      <c r="J30" s="205" t="e">
        <f t="shared" si="1"/>
        <v>#DIV/0!</v>
      </c>
      <c r="K30" s="169">
        <f t="shared" si="2"/>
        <v>0</v>
      </c>
      <c r="L30" s="169">
        <f t="shared" ref="L30:M30" si="8">ROUND((K30*(1+$N30)),2)</f>
        <v>0</v>
      </c>
      <c r="M30" s="169">
        <f t="shared" si="8"/>
        <v>0</v>
      </c>
      <c r="N30" s="173"/>
    </row>
    <row r="31" spans="1:17" ht="30" customHeight="1" x14ac:dyDescent="0.25">
      <c r="A31" s="170"/>
      <c r="B31" s="170"/>
      <c r="C31" s="170"/>
      <c r="D31" s="171"/>
      <c r="E31" s="172"/>
      <c r="F31" s="173"/>
      <c r="G31" s="173"/>
      <c r="H31" s="204">
        <f t="shared" si="0"/>
        <v>0</v>
      </c>
      <c r="I31" s="168"/>
      <c r="J31" s="205" t="e">
        <f t="shared" si="1"/>
        <v>#DIV/0!</v>
      </c>
      <c r="K31" s="169">
        <f t="shared" si="2"/>
        <v>0</v>
      </c>
      <c r="L31" s="169">
        <f t="shared" ref="L31:M31" si="9">ROUND((K31*(1+$N31)),2)</f>
        <v>0</v>
      </c>
      <c r="M31" s="169">
        <f t="shared" si="9"/>
        <v>0</v>
      </c>
      <c r="N31" s="173"/>
    </row>
    <row r="32" spans="1:17" ht="30" customHeight="1" x14ac:dyDescent="0.25">
      <c r="A32" s="170"/>
      <c r="B32" s="170"/>
      <c r="C32" s="170"/>
      <c r="D32" s="171"/>
      <c r="E32" s="172"/>
      <c r="F32" s="173"/>
      <c r="G32" s="173"/>
      <c r="H32" s="204">
        <f t="shared" si="0"/>
        <v>0</v>
      </c>
      <c r="I32" s="168"/>
      <c r="J32" s="205" t="e">
        <f t="shared" si="1"/>
        <v>#DIV/0!</v>
      </c>
      <c r="K32" s="169">
        <f t="shared" si="2"/>
        <v>0</v>
      </c>
      <c r="L32" s="169">
        <f t="shared" ref="L32:M32" si="10">ROUND((K32*(1+$N32)),2)</f>
        <v>0</v>
      </c>
      <c r="M32" s="169">
        <f t="shared" si="10"/>
        <v>0</v>
      </c>
      <c r="N32" s="173"/>
    </row>
    <row r="33" spans="1:17" ht="30" customHeight="1" x14ac:dyDescent="0.25">
      <c r="A33" s="170"/>
      <c r="B33" s="170"/>
      <c r="C33" s="170"/>
      <c r="D33" s="171"/>
      <c r="E33" s="172"/>
      <c r="F33" s="173"/>
      <c r="G33" s="173"/>
      <c r="H33" s="204">
        <f t="shared" si="0"/>
        <v>0</v>
      </c>
      <c r="I33" s="168"/>
      <c r="J33" s="205" t="e">
        <f t="shared" si="1"/>
        <v>#DIV/0!</v>
      </c>
      <c r="K33" s="169">
        <f t="shared" si="2"/>
        <v>0</v>
      </c>
      <c r="L33" s="169">
        <f t="shared" ref="L33:M33" si="11">ROUND((K33*(1+$N33)),2)</f>
        <v>0</v>
      </c>
      <c r="M33" s="169">
        <f t="shared" si="11"/>
        <v>0</v>
      </c>
      <c r="N33" s="173"/>
    </row>
    <row r="34" spans="1:17" ht="30" customHeight="1" x14ac:dyDescent="0.25">
      <c r="A34" s="170"/>
      <c r="B34" s="170"/>
      <c r="C34" s="170"/>
      <c r="D34" s="171"/>
      <c r="E34" s="172"/>
      <c r="F34" s="173"/>
      <c r="G34" s="173"/>
      <c r="H34" s="204">
        <f t="shared" si="0"/>
        <v>0</v>
      </c>
      <c r="I34" s="168"/>
      <c r="J34" s="205" t="e">
        <f t="shared" si="1"/>
        <v>#DIV/0!</v>
      </c>
      <c r="K34" s="169">
        <f t="shared" si="2"/>
        <v>0</v>
      </c>
      <c r="L34" s="169">
        <f t="shared" ref="L34:M34" si="12">ROUND((K34*(1+$N34)),2)</f>
        <v>0</v>
      </c>
      <c r="M34" s="169">
        <f t="shared" si="12"/>
        <v>0</v>
      </c>
      <c r="N34" s="173"/>
    </row>
    <row r="35" spans="1:17" ht="30" customHeight="1" x14ac:dyDescent="0.25">
      <c r="A35" s="170"/>
      <c r="B35" s="170"/>
      <c r="C35" s="170"/>
      <c r="D35" s="171"/>
      <c r="E35" s="172"/>
      <c r="F35" s="173"/>
      <c r="G35" s="173"/>
      <c r="H35" s="204">
        <f t="shared" si="0"/>
        <v>0</v>
      </c>
      <c r="I35" s="168"/>
      <c r="J35" s="205" t="e">
        <f t="shared" si="1"/>
        <v>#DIV/0!</v>
      </c>
      <c r="K35" s="169">
        <f t="shared" si="2"/>
        <v>0</v>
      </c>
      <c r="L35" s="169">
        <f t="shared" ref="L35:M35" si="13">ROUND((K35*(1+$N35)),2)</f>
        <v>0</v>
      </c>
      <c r="M35" s="169">
        <f t="shared" si="13"/>
        <v>0</v>
      </c>
      <c r="N35" s="173"/>
    </row>
    <row r="36" spans="1:17" ht="30" customHeight="1" x14ac:dyDescent="0.25">
      <c r="A36" s="170"/>
      <c r="B36" s="170"/>
      <c r="C36" s="170"/>
      <c r="D36" s="171"/>
      <c r="E36" s="172"/>
      <c r="F36" s="173"/>
      <c r="G36" s="173"/>
      <c r="H36" s="204">
        <f t="shared" si="0"/>
        <v>0</v>
      </c>
      <c r="I36" s="168"/>
      <c r="J36" s="205" t="e">
        <f t="shared" si="1"/>
        <v>#DIV/0!</v>
      </c>
      <c r="K36" s="169">
        <f t="shared" si="2"/>
        <v>0</v>
      </c>
      <c r="L36" s="169">
        <f t="shared" ref="L36:M36" si="14">ROUND((K36*(1+$N36)),2)</f>
        <v>0</v>
      </c>
      <c r="M36" s="169">
        <f t="shared" si="14"/>
        <v>0</v>
      </c>
      <c r="N36" s="173"/>
    </row>
    <row r="37" spans="1:17" ht="30" customHeight="1" x14ac:dyDescent="0.25">
      <c r="A37" s="170"/>
      <c r="B37" s="170"/>
      <c r="C37" s="170"/>
      <c r="D37" s="171"/>
      <c r="E37" s="172"/>
      <c r="F37" s="173"/>
      <c r="G37" s="173"/>
      <c r="H37" s="204">
        <f t="shared" si="0"/>
        <v>0</v>
      </c>
      <c r="I37" s="168"/>
      <c r="J37" s="205" t="e">
        <f t="shared" si="1"/>
        <v>#DIV/0!</v>
      </c>
      <c r="K37" s="169">
        <f t="shared" si="2"/>
        <v>0</v>
      </c>
      <c r="L37" s="169">
        <f t="shared" ref="L37:M37" si="15">ROUND((K37*(1+$N37)),2)</f>
        <v>0</v>
      </c>
      <c r="M37" s="169">
        <f t="shared" si="15"/>
        <v>0</v>
      </c>
      <c r="N37" s="173"/>
    </row>
    <row r="38" spans="1:17" ht="30" customHeight="1" x14ac:dyDescent="0.25">
      <c r="A38" s="170"/>
      <c r="B38" s="170"/>
      <c r="C38" s="170"/>
      <c r="D38" s="171"/>
      <c r="E38" s="172"/>
      <c r="F38" s="173"/>
      <c r="G38" s="173"/>
      <c r="H38" s="204">
        <f t="shared" si="0"/>
        <v>0</v>
      </c>
      <c r="I38" s="168"/>
      <c r="J38" s="205" t="e">
        <f t="shared" si="1"/>
        <v>#DIV/0!</v>
      </c>
      <c r="K38" s="169">
        <f t="shared" si="2"/>
        <v>0</v>
      </c>
      <c r="L38" s="169">
        <f t="shared" ref="L38:M38" si="16">ROUND((K38*(1+$N38)),2)</f>
        <v>0</v>
      </c>
      <c r="M38" s="169">
        <f t="shared" si="16"/>
        <v>0</v>
      </c>
      <c r="N38" s="173"/>
    </row>
    <row r="39" spans="1:17" ht="30" customHeight="1" x14ac:dyDescent="0.25">
      <c r="A39" s="170"/>
      <c r="B39" s="170"/>
      <c r="C39" s="170"/>
      <c r="D39" s="171"/>
      <c r="E39" s="172"/>
      <c r="F39" s="173"/>
      <c r="G39" s="173"/>
      <c r="H39" s="204">
        <f t="shared" si="0"/>
        <v>0</v>
      </c>
      <c r="I39" s="168"/>
      <c r="J39" s="205" t="e">
        <f t="shared" si="1"/>
        <v>#DIV/0!</v>
      </c>
      <c r="K39" s="169">
        <f t="shared" si="2"/>
        <v>0</v>
      </c>
      <c r="L39" s="169">
        <f t="shared" ref="L39:M39" si="17">ROUND((K39*(1+$N39)),2)</f>
        <v>0</v>
      </c>
      <c r="M39" s="169">
        <f t="shared" si="17"/>
        <v>0</v>
      </c>
      <c r="N39" s="173"/>
    </row>
    <row r="40" spans="1:17" ht="30" customHeight="1" x14ac:dyDescent="0.25">
      <c r="A40" s="170"/>
      <c r="B40" s="170"/>
      <c r="C40" s="170"/>
      <c r="D40" s="171"/>
      <c r="E40" s="172"/>
      <c r="F40" s="173"/>
      <c r="G40" s="173"/>
      <c r="H40" s="204">
        <f t="shared" si="0"/>
        <v>0</v>
      </c>
      <c r="I40" s="168"/>
      <c r="J40" s="205" t="e">
        <f t="shared" si="1"/>
        <v>#DIV/0!</v>
      </c>
      <c r="K40" s="169">
        <f t="shared" si="2"/>
        <v>0</v>
      </c>
      <c r="L40" s="169">
        <f t="shared" ref="L40:M40" si="18">ROUND((K40*(1+$N40)),2)</f>
        <v>0</v>
      </c>
      <c r="M40" s="169">
        <f t="shared" si="18"/>
        <v>0</v>
      </c>
      <c r="N40" s="173"/>
    </row>
    <row r="41" spans="1:17" ht="30" customHeight="1" x14ac:dyDescent="0.25">
      <c r="A41" s="170"/>
      <c r="B41" s="170"/>
      <c r="C41" s="170"/>
      <c r="D41" s="171"/>
      <c r="E41" s="172"/>
      <c r="F41" s="173"/>
      <c r="G41" s="173"/>
      <c r="H41" s="204">
        <f t="shared" si="0"/>
        <v>0</v>
      </c>
      <c r="I41" s="168"/>
      <c r="J41" s="205" t="e">
        <f t="shared" si="1"/>
        <v>#DIV/0!</v>
      </c>
      <c r="K41" s="169">
        <f t="shared" si="2"/>
        <v>0</v>
      </c>
      <c r="L41" s="169">
        <f t="shared" ref="L41:M41" si="19">ROUND((K41*(1+$N41)),2)</f>
        <v>0</v>
      </c>
      <c r="M41" s="169">
        <f t="shared" si="19"/>
        <v>0</v>
      </c>
      <c r="N41" s="173"/>
      <c r="Q41" s="13"/>
    </row>
    <row r="42" spans="1:17" ht="30" customHeight="1" x14ac:dyDescent="0.25">
      <c r="A42" s="170"/>
      <c r="B42" s="170"/>
      <c r="C42" s="170"/>
      <c r="D42" s="171"/>
      <c r="E42" s="172"/>
      <c r="F42" s="173"/>
      <c r="G42" s="173"/>
      <c r="H42" s="204">
        <f t="shared" si="0"/>
        <v>0</v>
      </c>
      <c r="I42" s="168"/>
      <c r="J42" s="205" t="e">
        <f t="shared" si="1"/>
        <v>#DIV/0!</v>
      </c>
      <c r="K42" s="169">
        <f t="shared" si="2"/>
        <v>0</v>
      </c>
      <c r="L42" s="169">
        <f t="shared" ref="L42:M42" si="20">ROUND((K42*(1+$N42)),2)</f>
        <v>0</v>
      </c>
      <c r="M42" s="169">
        <f t="shared" si="20"/>
        <v>0</v>
      </c>
      <c r="N42" s="173"/>
      <c r="Q42" s="13"/>
    </row>
    <row r="43" spans="1:17" ht="30" customHeight="1" x14ac:dyDescent="0.25">
      <c r="A43" s="170"/>
      <c r="B43" s="170"/>
      <c r="C43" s="170"/>
      <c r="D43" s="171"/>
      <c r="E43" s="172"/>
      <c r="F43" s="173"/>
      <c r="G43" s="173"/>
      <c r="H43" s="204">
        <f t="shared" si="0"/>
        <v>0</v>
      </c>
      <c r="I43" s="168"/>
      <c r="J43" s="205" t="e">
        <f t="shared" si="1"/>
        <v>#DIV/0!</v>
      </c>
      <c r="K43" s="169">
        <f t="shared" si="2"/>
        <v>0</v>
      </c>
      <c r="L43" s="169">
        <f t="shared" ref="L43:M43" si="21">ROUND((K43*(1+$N43)),2)</f>
        <v>0</v>
      </c>
      <c r="M43" s="169">
        <f t="shared" si="21"/>
        <v>0</v>
      </c>
      <c r="N43" s="173"/>
      <c r="Q43" s="13"/>
    </row>
    <row r="44" spans="1:17" ht="15.75" x14ac:dyDescent="0.25">
      <c r="A44" s="48"/>
      <c r="B44" s="46"/>
      <c r="C44" s="48"/>
      <c r="D44" s="46"/>
      <c r="E44" s="49"/>
      <c r="F44" s="50"/>
      <c r="G44" s="50"/>
      <c r="H44" s="50"/>
      <c r="I44" s="51"/>
      <c r="J44" s="51"/>
      <c r="K44" s="52"/>
      <c r="L44" s="53"/>
      <c r="M44" s="53"/>
      <c r="N44" s="53"/>
    </row>
    <row r="45" spans="1:17" ht="15.75" x14ac:dyDescent="0.25">
      <c r="A45" s="11" t="s">
        <v>22</v>
      </c>
      <c r="B45" s="54"/>
      <c r="C45" s="55"/>
      <c r="D45" s="56"/>
      <c r="E45" s="55"/>
      <c r="F45" s="57"/>
      <c r="G45" s="57"/>
      <c r="H45" s="57"/>
      <c r="I45" s="55"/>
      <c r="J45" s="55"/>
      <c r="K45" s="52"/>
      <c r="L45" s="32"/>
      <c r="M45" s="32"/>
      <c r="N45" s="32"/>
    </row>
    <row r="46" spans="1:17" s="14" customFormat="1" ht="15.75" x14ac:dyDescent="0.25">
      <c r="A46" s="30" t="s">
        <v>78</v>
      </c>
      <c r="B46" s="54"/>
      <c r="C46" s="55"/>
      <c r="D46" s="56"/>
      <c r="E46" s="55"/>
      <c r="F46" s="57"/>
      <c r="G46" s="57"/>
      <c r="H46" s="57"/>
      <c r="I46" s="55"/>
      <c r="J46" s="55"/>
      <c r="K46" s="52"/>
      <c r="L46" s="32"/>
      <c r="M46" s="32"/>
      <c r="N46" s="32"/>
    </row>
    <row r="47" spans="1:17" customFormat="1" ht="15.75" x14ac:dyDescent="0.25">
      <c r="A47" s="30" t="s">
        <v>68</v>
      </c>
      <c r="B47" s="58"/>
      <c r="C47" s="58"/>
      <c r="D47" s="58"/>
      <c r="E47" s="58"/>
      <c r="F47" s="58"/>
      <c r="G47" s="58"/>
      <c r="H47" s="58"/>
      <c r="I47" s="58"/>
      <c r="J47" s="58"/>
      <c r="K47" s="58"/>
      <c r="L47" s="58"/>
      <c r="M47" s="58"/>
      <c r="N47" s="58"/>
    </row>
    <row r="48" spans="1:17" customFormat="1" ht="15.75" x14ac:dyDescent="0.25">
      <c r="A48" s="30" t="s">
        <v>105</v>
      </c>
      <c r="B48" s="58"/>
      <c r="C48" s="58"/>
      <c r="D48" s="58"/>
      <c r="E48" s="58"/>
      <c r="F48" s="58"/>
    </row>
    <row r="49" spans="1:14" customFormat="1" ht="15.75" x14ac:dyDescent="0.25">
      <c r="A49" s="30" t="s">
        <v>147</v>
      </c>
      <c r="B49" s="58"/>
      <c r="C49" s="58"/>
      <c r="D49" s="58"/>
      <c r="E49" s="58"/>
      <c r="F49" s="58"/>
    </row>
    <row r="50" spans="1:14" s="14" customFormat="1" ht="15.75" x14ac:dyDescent="0.25">
      <c r="A50" s="59"/>
      <c r="B50" s="48"/>
      <c r="C50" s="60"/>
      <c r="D50" s="61"/>
      <c r="E50" s="62"/>
      <c r="F50" s="62"/>
      <c r="G50" s="60"/>
      <c r="H50" s="60"/>
      <c r="I50" s="60"/>
      <c r="J50" s="60"/>
      <c r="K50" s="52"/>
      <c r="L50" s="63"/>
      <c r="M50" s="63"/>
      <c r="N50" s="63"/>
    </row>
    <row r="51" spans="1:14" ht="16.5" customHeight="1" x14ac:dyDescent="0.25">
      <c r="A51" s="64" t="s">
        <v>21</v>
      </c>
      <c r="B51" s="65"/>
      <c r="C51" s="65"/>
      <c r="D51" s="66"/>
      <c r="E51" s="31"/>
      <c r="F51" s="228" t="s">
        <v>149</v>
      </c>
      <c r="G51" s="228"/>
      <c r="H51" s="228"/>
      <c r="I51" s="228"/>
      <c r="J51" s="228"/>
      <c r="K51" s="228"/>
      <c r="L51" s="228"/>
      <c r="M51" s="228"/>
      <c r="N51" s="228"/>
    </row>
    <row r="52" spans="1:14" ht="63" customHeight="1" x14ac:dyDescent="0.25">
      <c r="A52" s="227" t="s">
        <v>134</v>
      </c>
      <c r="B52" s="227"/>
      <c r="C52" s="227"/>
      <c r="D52" s="227"/>
      <c r="E52" s="31"/>
      <c r="F52" s="228"/>
      <c r="G52" s="228"/>
      <c r="H52" s="228"/>
      <c r="I52" s="228"/>
      <c r="J52" s="228"/>
      <c r="K52" s="228"/>
      <c r="L52" s="228"/>
      <c r="M52" s="228"/>
      <c r="N52" s="228"/>
    </row>
    <row r="53" spans="1:14" ht="15.75" customHeight="1" x14ac:dyDescent="0.25">
      <c r="A53" s="164"/>
      <c r="B53" s="164"/>
      <c r="C53" s="164"/>
      <c r="D53" s="164"/>
      <c r="E53" s="32"/>
      <c r="F53" s="163"/>
      <c r="G53" s="163"/>
      <c r="H53" s="163"/>
      <c r="I53" s="163"/>
      <c r="J53" s="163"/>
      <c r="K53" s="163"/>
      <c r="L53" s="163"/>
      <c r="M53" s="163"/>
      <c r="N53" s="163"/>
    </row>
    <row r="54" spans="1:14" ht="15.75" customHeight="1" x14ac:dyDescent="0.25">
      <c r="A54" s="66"/>
      <c r="B54" s="66"/>
      <c r="C54" s="66"/>
      <c r="D54" s="66"/>
      <c r="E54" s="32"/>
      <c r="F54" s="163"/>
      <c r="G54" s="163"/>
      <c r="H54" s="163"/>
      <c r="I54" s="163"/>
      <c r="J54" s="163"/>
      <c r="K54" s="163"/>
      <c r="L54" s="163"/>
      <c r="M54" s="163"/>
      <c r="N54" s="163"/>
    </row>
    <row r="55" spans="1:14" ht="15.75" customHeight="1" x14ac:dyDescent="0.25">
      <c r="A55" s="66"/>
      <c r="B55" s="66"/>
      <c r="C55" s="66"/>
      <c r="D55" s="66"/>
      <c r="E55" s="32"/>
      <c r="F55" s="163"/>
      <c r="G55" s="163"/>
      <c r="H55" s="163"/>
      <c r="I55" s="163"/>
      <c r="J55" s="163"/>
      <c r="K55" s="163"/>
      <c r="L55" s="163"/>
      <c r="M55" s="163"/>
      <c r="N55" s="163"/>
    </row>
    <row r="56" spans="1:14" ht="15.75" customHeight="1" x14ac:dyDescent="0.25">
      <c r="A56" s="67"/>
      <c r="B56" s="67"/>
      <c r="C56" s="67"/>
      <c r="D56" s="67"/>
      <c r="E56" s="32"/>
      <c r="F56" s="163"/>
      <c r="G56" s="163"/>
      <c r="H56" s="163"/>
      <c r="I56" s="163"/>
      <c r="J56" s="163"/>
      <c r="K56" s="163"/>
      <c r="L56" s="163"/>
      <c r="M56" s="163"/>
      <c r="N56" s="163"/>
    </row>
    <row r="57" spans="1:14" ht="15.75" customHeight="1" x14ac:dyDescent="0.25">
      <c r="A57" s="65" t="s">
        <v>60</v>
      </c>
      <c r="B57" s="68"/>
      <c r="C57" s="68" t="s">
        <v>59</v>
      </c>
      <c r="D57" s="68" t="s">
        <v>18</v>
      </c>
      <c r="E57" s="32"/>
      <c r="F57" s="163"/>
      <c r="G57" s="163"/>
      <c r="H57" s="163"/>
      <c r="I57" s="163"/>
      <c r="J57" s="163"/>
      <c r="K57" s="163"/>
      <c r="L57" s="163"/>
      <c r="M57" s="163"/>
      <c r="N57" s="163"/>
    </row>
    <row r="58" spans="1:14" ht="15.75" x14ac:dyDescent="0.25">
      <c r="A58" s="69"/>
      <c r="B58" s="69"/>
      <c r="C58" s="69"/>
      <c r="D58" s="63"/>
      <c r="E58" s="32"/>
      <c r="F58" s="63"/>
      <c r="G58" s="63"/>
      <c r="H58" s="63"/>
      <c r="I58" s="63"/>
      <c r="J58" s="63"/>
      <c r="K58" s="63"/>
      <c r="L58" s="63"/>
      <c r="M58" s="63"/>
      <c r="N58" s="63"/>
    </row>
    <row r="59" spans="1:14" ht="15.75" x14ac:dyDescent="0.25">
      <c r="A59" s="64" t="s">
        <v>20</v>
      </c>
      <c r="B59" s="65"/>
      <c r="C59" s="65"/>
      <c r="D59" s="66"/>
      <c r="E59" s="32"/>
      <c r="F59" s="70" t="s">
        <v>47</v>
      </c>
      <c r="G59" s="70"/>
      <c r="H59" s="71"/>
      <c r="I59" s="71"/>
      <c r="J59" s="71"/>
      <c r="K59" s="71"/>
      <c r="L59" s="71"/>
      <c r="M59" s="71"/>
      <c r="N59" s="71"/>
    </row>
    <row r="60" spans="1:14" ht="63" customHeight="1" x14ac:dyDescent="0.25">
      <c r="A60" s="227" t="s">
        <v>135</v>
      </c>
      <c r="B60" s="227"/>
      <c r="C60" s="227"/>
      <c r="D60" s="227"/>
      <c r="E60" s="32"/>
      <c r="F60" s="72"/>
      <c r="G60" s="72"/>
      <c r="H60" s="72"/>
      <c r="I60" s="72"/>
      <c r="J60" s="72"/>
      <c r="K60" s="72"/>
      <c r="L60" s="72"/>
      <c r="M60" s="72"/>
      <c r="N60" s="72"/>
    </row>
    <row r="61" spans="1:14" ht="15.75" customHeight="1" x14ac:dyDescent="0.25">
      <c r="A61" s="164"/>
      <c r="B61" s="164"/>
      <c r="C61" s="164"/>
      <c r="D61" s="164"/>
      <c r="E61" s="32"/>
      <c r="F61" s="72"/>
      <c r="G61" s="72"/>
      <c r="H61" s="72"/>
      <c r="I61" s="72"/>
      <c r="J61" s="72"/>
      <c r="K61" s="72"/>
      <c r="L61" s="72"/>
      <c r="M61" s="72"/>
      <c r="N61" s="72"/>
    </row>
    <row r="62" spans="1:14" ht="15.75" customHeight="1" x14ac:dyDescent="0.25">
      <c r="A62" s="65"/>
      <c r="B62" s="65"/>
      <c r="C62" s="65"/>
      <c r="D62" s="66"/>
      <c r="E62" s="32"/>
      <c r="F62" s="72"/>
      <c r="G62" s="72"/>
      <c r="H62" s="72"/>
      <c r="I62" s="72"/>
      <c r="J62" s="72"/>
      <c r="K62" s="72"/>
      <c r="L62" s="72"/>
      <c r="M62" s="72"/>
      <c r="N62" s="72"/>
    </row>
    <row r="63" spans="1:14" ht="15.75" customHeight="1" x14ac:dyDescent="0.25">
      <c r="A63" s="65"/>
      <c r="B63" s="65"/>
      <c r="C63" s="65"/>
      <c r="D63" s="66"/>
      <c r="E63" s="32"/>
      <c r="F63" s="72"/>
      <c r="G63" s="72"/>
      <c r="H63" s="72"/>
      <c r="I63" s="72"/>
      <c r="J63" s="72"/>
      <c r="K63" s="72"/>
      <c r="L63" s="72"/>
      <c r="M63" s="72"/>
      <c r="N63" s="72"/>
    </row>
    <row r="64" spans="1:14" ht="15.75" customHeight="1" x14ac:dyDescent="0.25">
      <c r="A64" s="67"/>
      <c r="B64" s="67"/>
      <c r="C64" s="67"/>
      <c r="D64" s="67"/>
      <c r="E64" s="32"/>
      <c r="F64" s="72"/>
      <c r="G64" s="72"/>
      <c r="H64" s="72"/>
      <c r="I64" s="72"/>
      <c r="J64" s="72"/>
      <c r="K64" s="72"/>
      <c r="L64" s="72"/>
      <c r="M64" s="72"/>
      <c r="N64" s="72"/>
    </row>
    <row r="65" spans="1:14" ht="15.75" customHeight="1" x14ac:dyDescent="0.25">
      <c r="A65" s="65" t="s">
        <v>61</v>
      </c>
      <c r="B65" s="68"/>
      <c r="C65" s="68" t="s">
        <v>62</v>
      </c>
      <c r="D65" s="68" t="s">
        <v>18</v>
      </c>
      <c r="E65" s="32"/>
      <c r="F65" s="72"/>
      <c r="G65" s="72"/>
      <c r="H65" s="72"/>
      <c r="I65" s="72"/>
      <c r="J65" s="72"/>
      <c r="K65" s="72"/>
      <c r="L65" s="72"/>
      <c r="M65" s="72"/>
      <c r="N65" s="72"/>
    </row>
    <row r="66" spans="1:14" ht="15.75" x14ac:dyDescent="0.25">
      <c r="A66" s="63"/>
      <c r="B66" s="63"/>
      <c r="C66" s="63"/>
      <c r="D66" s="63"/>
      <c r="E66" s="32"/>
      <c r="F66" s="72"/>
      <c r="G66" s="72"/>
      <c r="H66" s="72"/>
      <c r="I66" s="72"/>
      <c r="J66" s="72"/>
      <c r="K66" s="72"/>
      <c r="L66" s="72"/>
      <c r="M66" s="72"/>
      <c r="N66" s="72"/>
    </row>
    <row r="67" spans="1:14" customFormat="1" ht="15.75" customHeight="1" x14ac:dyDescent="0.25">
      <c r="A67" s="64" t="s">
        <v>46</v>
      </c>
      <c r="B67" s="73"/>
      <c r="C67" s="73"/>
      <c r="D67" s="66"/>
      <c r="E67" s="31"/>
      <c r="F67" s="72"/>
      <c r="G67" s="72"/>
      <c r="H67" s="72"/>
      <c r="I67" s="72"/>
      <c r="J67" s="72"/>
      <c r="K67" s="72"/>
      <c r="L67" s="72"/>
      <c r="M67" s="72"/>
      <c r="N67" s="72"/>
    </row>
    <row r="68" spans="1:14" customFormat="1" ht="15.75" customHeight="1" x14ac:dyDescent="0.25">
      <c r="A68" s="64"/>
      <c r="B68" s="73"/>
      <c r="C68" s="73"/>
      <c r="D68" s="66"/>
      <c r="E68" s="31"/>
      <c r="F68" s="72"/>
      <c r="G68" s="72"/>
      <c r="H68" s="72"/>
      <c r="I68" s="72"/>
      <c r="J68" s="72"/>
      <c r="K68" s="72"/>
      <c r="L68" s="72"/>
      <c r="M68" s="72"/>
      <c r="N68" s="72"/>
    </row>
    <row r="69" spans="1:14" customFormat="1" ht="15.75" customHeight="1" x14ac:dyDescent="0.25">
      <c r="A69" s="64"/>
      <c r="B69" s="73"/>
      <c r="C69" s="73"/>
      <c r="D69" s="66"/>
      <c r="E69" s="31"/>
      <c r="F69" s="72"/>
      <c r="G69" s="72"/>
      <c r="H69" s="72"/>
      <c r="I69" s="72"/>
      <c r="J69" s="72"/>
      <c r="K69" s="72"/>
      <c r="L69" s="72"/>
      <c r="M69" s="72"/>
      <c r="N69" s="72"/>
    </row>
    <row r="70" spans="1:14" customFormat="1" ht="15.75" customHeight="1" x14ac:dyDescent="0.25">
      <c r="A70" s="64"/>
      <c r="B70" s="73"/>
      <c r="C70" s="73"/>
      <c r="D70" s="66"/>
      <c r="E70" s="31"/>
      <c r="F70" s="72"/>
      <c r="G70" s="72"/>
      <c r="H70" s="72"/>
      <c r="I70" s="72"/>
      <c r="J70" s="72"/>
      <c r="K70" s="72"/>
      <c r="L70" s="72"/>
      <c r="M70" s="72"/>
      <c r="N70" s="72"/>
    </row>
    <row r="71" spans="1:14" customFormat="1" ht="15.75" customHeight="1" x14ac:dyDescent="0.25">
      <c r="A71" s="67"/>
      <c r="B71" s="67"/>
      <c r="C71" s="67"/>
      <c r="D71" s="67"/>
      <c r="E71" s="31"/>
      <c r="F71" s="72"/>
      <c r="G71" s="72"/>
      <c r="H71" s="72"/>
      <c r="I71" s="72"/>
      <c r="J71" s="72"/>
      <c r="K71" s="72"/>
      <c r="L71" s="72"/>
      <c r="M71" s="72"/>
      <c r="N71" s="72"/>
    </row>
    <row r="72" spans="1:14" ht="15.75" customHeight="1" x14ac:dyDescent="0.25">
      <c r="A72" s="65" t="s">
        <v>64</v>
      </c>
      <c r="B72" s="68"/>
      <c r="C72" s="68" t="s">
        <v>63</v>
      </c>
      <c r="D72" s="68" t="s">
        <v>18</v>
      </c>
      <c r="E72" s="32"/>
      <c r="F72" s="72"/>
      <c r="G72" s="72"/>
      <c r="H72" s="72"/>
      <c r="I72" s="72"/>
      <c r="J72" s="72"/>
      <c r="K72" s="72"/>
      <c r="L72" s="72"/>
      <c r="M72" s="72"/>
      <c r="N72" s="72"/>
    </row>
    <row r="73" spans="1:14" customFormat="1" ht="15.75" x14ac:dyDescent="0.25">
      <c r="A73" s="74"/>
      <c r="B73" s="74"/>
      <c r="C73" s="75"/>
      <c r="D73" s="31"/>
      <c r="E73" s="75"/>
      <c r="F73" s="76"/>
      <c r="G73" s="23"/>
      <c r="H73" s="58"/>
      <c r="I73" s="58"/>
      <c r="J73" s="58"/>
      <c r="K73" s="58"/>
      <c r="L73" s="58"/>
      <c r="M73" s="58"/>
      <c r="N73" s="58"/>
    </row>
    <row r="74" spans="1:14" ht="15.75" x14ac:dyDescent="0.25">
      <c r="A74" s="206" t="s">
        <v>118</v>
      </c>
      <c r="B74" s="77"/>
      <c r="C74" s="77"/>
      <c r="D74" s="31"/>
      <c r="E74" s="32"/>
      <c r="F74" s="32"/>
      <c r="G74" s="32"/>
      <c r="H74" s="32"/>
      <c r="I74" s="32"/>
      <c r="J74" s="32"/>
      <c r="K74" s="32"/>
      <c r="L74" s="32"/>
      <c r="M74" s="32"/>
      <c r="N74" s="32"/>
    </row>
  </sheetData>
  <sheetProtection formatColumns="0" formatRows="0" insertRows="0" deleteRows="0" sort="0"/>
  <mergeCells count="3">
    <mergeCell ref="A52:D52"/>
    <mergeCell ref="A60:D60"/>
    <mergeCell ref="F51:N52"/>
  </mergeCells>
  <dataValidations disablePrompts="1" count="4">
    <dataValidation allowBlank="1" showInputMessage="1" showErrorMessage="1" prompt="Must be in compliance with the Agreement." sqref="N23 I23:J23" xr:uid="{00000000-0002-0000-0200-000000000000}"/>
    <dataValidation allowBlank="1" showInputMessage="1" showErrorMessage="1" prompt="Must be in compliance with the Agreement._x000a__x000a_=(1+Fringe+Overhead)*(1+Profit)*DirectSalaryRate" sqref="K23:M23" xr:uid="{00000000-0002-0000-0200-000001000000}"/>
    <dataValidation allowBlank="1" showInputMessage="1" showErrorMessage="1" prompt="Must match certified payroll report." sqref="E23" xr:uid="{00000000-0002-0000-0200-000002000000}"/>
    <dataValidation allowBlank="1" showInputMessage="1" showErrorMessage="1" prompt="Must be in compliance with FAR and the Agreement." sqref="F23:H23" xr:uid="{00000000-0002-0000-0200-000003000000}"/>
  </dataValidations>
  <printOptions horizontalCentered="1"/>
  <pageMargins left="0.25" right="0.25" top="0.75" bottom="0.75" header="0.3" footer="0.3"/>
  <pageSetup paperSize="17" scale="91" fitToHeight="0" orientation="landscape" r:id="rId1"/>
  <headerFooter>
    <oddHeader xml:space="preserve">&amp;R&amp;"Garamond,Bold"&amp;12FORM C3
</oddHeader>
    <oddFooter>&amp;C&amp;"Garamond,Bold"&amp;12&amp;P of &amp;N&amp;R&amp;"Garamond,Regular"&amp;12 2023-04</oddFooter>
    <firstHeader xml:space="preserve">&amp;R&amp;"Garamond,Bold"&amp;12FORM C3
</firstHeader>
    <firstFooter>&amp;C&amp;"Garamond,Bold"&amp;12&amp;P of &amp;N</firstFooter>
  </headerFooter>
  <rowBreaks count="1" manualBreakCount="1">
    <brk id="44" max="1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62"/>
  <sheetViews>
    <sheetView tabSelected="1" view="pageLayout" topLeftCell="A51" zoomScaleNormal="100" zoomScaleSheetLayoutView="100" workbookViewId="0">
      <selection activeCell="D39" sqref="D39"/>
    </sheetView>
  </sheetViews>
  <sheetFormatPr defaultColWidth="9.140625" defaultRowHeight="15" x14ac:dyDescent="0.25"/>
  <cols>
    <col min="1" max="1" width="5.7109375" style="1" customWidth="1"/>
    <col min="2" max="2" width="30.7109375" style="1" customWidth="1"/>
    <col min="3" max="3" width="15.7109375" style="1" customWidth="1"/>
    <col min="4" max="4" width="40.7109375" style="1" customWidth="1"/>
    <col min="5" max="5" width="10.7109375" style="1" customWidth="1"/>
    <col min="6" max="9" width="15.7109375" style="1" customWidth="1"/>
    <col min="10" max="16384" width="9.140625" style="1"/>
  </cols>
  <sheetData>
    <row r="1" spans="1:9" ht="18.75" x14ac:dyDescent="0.3">
      <c r="A1" s="7" t="s">
        <v>99</v>
      </c>
      <c r="B1" s="6"/>
      <c r="C1" s="6"/>
      <c r="D1" s="6"/>
      <c r="E1" s="6"/>
      <c r="I1" s="84" t="s">
        <v>85</v>
      </c>
    </row>
    <row r="2" spans="1:9" ht="15.75" thickBot="1" x14ac:dyDescent="0.3">
      <c r="B2" s="2"/>
      <c r="C2" s="4"/>
      <c r="D2" s="4"/>
      <c r="E2" s="3"/>
      <c r="I2" s="4"/>
    </row>
    <row r="3" spans="1:9" ht="16.5" thickBot="1" x14ac:dyDescent="0.3">
      <c r="A3" s="23"/>
      <c r="B3" s="18" t="s">
        <v>1</v>
      </c>
      <c r="C3" s="19" t="s">
        <v>79</v>
      </c>
      <c r="D3" s="19"/>
      <c r="E3" s="130"/>
      <c r="G3" s="88" t="s">
        <v>75</v>
      </c>
      <c r="H3" s="85"/>
      <c r="I3" s="89"/>
    </row>
    <row r="4" spans="1:9" ht="16.5" thickBot="1" x14ac:dyDescent="0.3">
      <c r="A4" s="23"/>
      <c r="B4" s="18" t="s">
        <v>70</v>
      </c>
      <c r="C4" s="86"/>
      <c r="D4" s="86"/>
      <c r="E4" s="130"/>
      <c r="G4" s="27"/>
      <c r="H4" s="28" t="s">
        <v>95</v>
      </c>
      <c r="I4" s="29"/>
    </row>
    <row r="5" spans="1:9" ht="15.75" x14ac:dyDescent="0.25">
      <c r="A5" s="23"/>
      <c r="B5" s="18" t="s">
        <v>0</v>
      </c>
      <c r="C5" s="86"/>
      <c r="D5" s="86"/>
      <c r="E5" s="130"/>
      <c r="G5" s="33" t="s">
        <v>71</v>
      </c>
      <c r="H5" s="34"/>
      <c r="I5" s="35"/>
    </row>
    <row r="6" spans="1:9" ht="15.75" x14ac:dyDescent="0.25">
      <c r="A6" s="23"/>
      <c r="E6" s="130"/>
      <c r="G6" s="38" t="s">
        <v>72</v>
      </c>
      <c r="H6" s="21"/>
      <c r="I6" s="39"/>
    </row>
    <row r="7" spans="1:9" ht="15.75" x14ac:dyDescent="0.25">
      <c r="A7" s="23"/>
      <c r="B7" s="23"/>
      <c r="C7" s="154"/>
      <c r="D7" s="154"/>
      <c r="E7" s="23"/>
      <c r="G7" s="38" t="s">
        <v>73</v>
      </c>
      <c r="H7" s="21"/>
      <c r="I7" s="39"/>
    </row>
    <row r="8" spans="1:9" ht="16.5" thickBot="1" x14ac:dyDescent="0.3">
      <c r="A8" s="30" t="s">
        <v>112</v>
      </c>
      <c r="B8" s="23"/>
      <c r="C8" s="154"/>
      <c r="D8" s="154"/>
      <c r="E8" s="154"/>
      <c r="G8" s="40" t="s">
        <v>74</v>
      </c>
      <c r="H8" s="41"/>
      <c r="I8" s="42"/>
    </row>
    <row r="9" spans="1:9" ht="15.75" x14ac:dyDescent="0.25">
      <c r="A9" s="23" t="s">
        <v>110</v>
      </c>
      <c r="B9" s="23"/>
      <c r="C9" s="155"/>
      <c r="D9" s="155"/>
      <c r="E9" s="155"/>
      <c r="G9" s="37"/>
      <c r="H9" s="208"/>
      <c r="I9" s="208"/>
    </row>
    <row r="10" spans="1:9" ht="15.75" x14ac:dyDescent="0.25">
      <c r="A10" s="23" t="s">
        <v>52</v>
      </c>
      <c r="B10" s="23"/>
      <c r="C10" s="155"/>
      <c r="D10" s="155"/>
      <c r="E10" s="155"/>
      <c r="F10" s="23"/>
      <c r="G10" s="23"/>
      <c r="H10" s="23"/>
      <c r="I10" s="155"/>
    </row>
    <row r="11" spans="1:9" ht="15.75" x14ac:dyDescent="0.25">
      <c r="A11" s="32" t="s">
        <v>83</v>
      </c>
      <c r="B11" s="23"/>
      <c r="C11" s="155"/>
      <c r="D11" s="155"/>
      <c r="E11" s="155"/>
      <c r="F11" s="23"/>
      <c r="G11" s="23"/>
      <c r="H11" s="23"/>
      <c r="I11" s="155"/>
    </row>
    <row r="12" spans="1:9" s="15" customFormat="1" ht="15.75" x14ac:dyDescent="0.25">
      <c r="A12" s="23" t="s">
        <v>109</v>
      </c>
      <c r="B12" s="23"/>
      <c r="C12" s="23"/>
      <c r="D12" s="23"/>
      <c r="E12" s="23"/>
      <c r="F12" s="23"/>
      <c r="G12" s="23"/>
      <c r="H12" s="23"/>
      <c r="I12" s="23"/>
    </row>
    <row r="13" spans="1:9" s="15" customFormat="1" ht="15.75" x14ac:dyDescent="0.25">
      <c r="A13" s="45" t="s">
        <v>55</v>
      </c>
      <c r="B13" s="23"/>
      <c r="C13" s="23"/>
      <c r="D13" s="23"/>
      <c r="E13" s="23"/>
      <c r="F13" s="23"/>
      <c r="G13" s="23"/>
      <c r="H13" s="23"/>
      <c r="I13" s="23"/>
    </row>
    <row r="14" spans="1:9" s="15" customFormat="1" ht="15.75" x14ac:dyDescent="0.25">
      <c r="A14" s="45" t="s">
        <v>56</v>
      </c>
      <c r="B14" s="23"/>
      <c r="C14" s="23"/>
      <c r="D14" s="23"/>
      <c r="E14" s="23"/>
      <c r="F14" s="23"/>
      <c r="G14" s="23"/>
      <c r="H14" s="23"/>
      <c r="I14" s="23"/>
    </row>
    <row r="15" spans="1:9" s="15" customFormat="1" ht="15.75" x14ac:dyDescent="0.25">
      <c r="A15" s="23" t="s">
        <v>103</v>
      </c>
      <c r="B15" s="23"/>
      <c r="C15" s="23"/>
      <c r="D15" s="23"/>
      <c r="E15" s="23"/>
      <c r="F15" s="23"/>
      <c r="G15" s="23"/>
      <c r="H15" s="23"/>
      <c r="I15" s="23"/>
    </row>
    <row r="16" spans="1:9" s="15" customFormat="1" ht="15.75" x14ac:dyDescent="0.25">
      <c r="A16" s="23" t="s">
        <v>102</v>
      </c>
      <c r="B16" s="23"/>
      <c r="C16" s="23"/>
      <c r="D16" s="23"/>
      <c r="E16" s="23"/>
      <c r="F16" s="23"/>
      <c r="G16" s="23"/>
      <c r="H16" s="23"/>
      <c r="I16" s="23"/>
    </row>
    <row r="17" spans="1:9" s="15" customFormat="1" ht="15.75" x14ac:dyDescent="0.25">
      <c r="A17" s="23" t="s">
        <v>133</v>
      </c>
      <c r="B17" s="23"/>
      <c r="C17" s="23"/>
      <c r="D17" s="23"/>
      <c r="E17" s="23"/>
      <c r="F17" s="23"/>
      <c r="G17" s="23"/>
      <c r="H17" s="23"/>
      <c r="I17" s="23"/>
    </row>
    <row r="18" spans="1:9" s="15" customFormat="1" ht="15.75" x14ac:dyDescent="0.25">
      <c r="A18" s="23" t="s">
        <v>114</v>
      </c>
      <c r="B18" s="23"/>
      <c r="C18" s="23"/>
      <c r="D18" s="23"/>
      <c r="E18" s="23"/>
      <c r="F18" s="23"/>
      <c r="G18" s="23"/>
      <c r="H18" s="23"/>
      <c r="I18" s="23"/>
    </row>
    <row r="19" spans="1:9" ht="15.75" x14ac:dyDescent="0.25">
      <c r="A19" s="23"/>
      <c r="B19" s="23"/>
      <c r="C19" s="155"/>
      <c r="D19" s="155"/>
      <c r="E19" s="155"/>
      <c r="F19" s="23"/>
      <c r="G19" s="23"/>
      <c r="H19" s="23"/>
      <c r="I19" s="155"/>
    </row>
    <row r="20" spans="1:9" s="8" customFormat="1" ht="15.75" x14ac:dyDescent="0.25">
      <c r="A20" s="11" t="s">
        <v>51</v>
      </c>
      <c r="B20" s="46"/>
      <c r="C20" s="32"/>
      <c r="D20" s="32"/>
      <c r="E20" s="31"/>
      <c r="F20" s="32"/>
      <c r="G20" s="32"/>
      <c r="H20" s="32"/>
      <c r="I20" s="32"/>
    </row>
    <row r="21" spans="1:9" ht="15.75" x14ac:dyDescent="0.25">
      <c r="A21" s="23"/>
      <c r="B21" s="23"/>
      <c r="C21" s="155"/>
      <c r="D21" s="155"/>
      <c r="E21" s="155"/>
      <c r="F21" s="23"/>
      <c r="G21" s="23"/>
      <c r="H21" s="23"/>
      <c r="I21" s="155"/>
    </row>
    <row r="22" spans="1:9" ht="63" x14ac:dyDescent="0.25">
      <c r="A22" s="90" t="s">
        <v>2</v>
      </c>
      <c r="B22" s="90" t="s">
        <v>76</v>
      </c>
      <c r="C22" s="90" t="s">
        <v>57</v>
      </c>
      <c r="D22" s="90" t="s">
        <v>13</v>
      </c>
      <c r="E22" s="190" t="s">
        <v>90</v>
      </c>
      <c r="F22" s="90" t="s">
        <v>14</v>
      </c>
      <c r="G22" s="90" t="s">
        <v>15</v>
      </c>
      <c r="H22" s="90" t="s">
        <v>48</v>
      </c>
      <c r="I22" s="90" t="s">
        <v>16</v>
      </c>
    </row>
    <row r="23" spans="1:9" ht="110.25" x14ac:dyDescent="0.25">
      <c r="A23" s="156">
        <v>1</v>
      </c>
      <c r="B23" s="182" t="s">
        <v>127</v>
      </c>
      <c r="C23" s="138" t="s">
        <v>101</v>
      </c>
      <c r="D23" s="182" t="s">
        <v>89</v>
      </c>
      <c r="E23" s="138"/>
      <c r="F23" s="157">
        <v>4</v>
      </c>
      <c r="G23" s="158" t="s">
        <v>17</v>
      </c>
      <c r="H23" s="159">
        <v>1238</v>
      </c>
      <c r="I23" s="199">
        <f>F23*H23</f>
        <v>4952</v>
      </c>
    </row>
    <row r="24" spans="1:9" ht="31.5" x14ac:dyDescent="0.25">
      <c r="A24" s="156">
        <v>2</v>
      </c>
      <c r="B24" s="156"/>
      <c r="C24" s="182"/>
      <c r="D24" s="182" t="s">
        <v>115</v>
      </c>
      <c r="E24" s="182"/>
      <c r="F24" s="202" t="s">
        <v>104</v>
      </c>
      <c r="G24" s="158" t="s">
        <v>116</v>
      </c>
      <c r="H24" s="202" t="s">
        <v>117</v>
      </c>
      <c r="I24" s="159">
        <v>500</v>
      </c>
    </row>
    <row r="25" spans="1:9" ht="15.75" x14ac:dyDescent="0.25">
      <c r="A25" s="156">
        <v>3</v>
      </c>
      <c r="B25" s="156"/>
      <c r="C25" s="156"/>
      <c r="D25" s="156"/>
      <c r="E25" s="156"/>
      <c r="F25" s="157"/>
      <c r="G25" s="158"/>
      <c r="H25" s="159"/>
      <c r="I25" s="159"/>
    </row>
    <row r="26" spans="1:9" ht="15.75" x14ac:dyDescent="0.25">
      <c r="A26" s="156">
        <v>4</v>
      </c>
      <c r="B26" s="156"/>
      <c r="C26" s="156"/>
      <c r="D26" s="156"/>
      <c r="E26" s="156"/>
      <c r="F26" s="157"/>
      <c r="G26" s="158"/>
      <c r="H26" s="159"/>
      <c r="I26" s="159"/>
    </row>
    <row r="27" spans="1:9" ht="15.75" x14ac:dyDescent="0.25">
      <c r="A27" s="156">
        <v>5</v>
      </c>
      <c r="B27" s="156"/>
      <c r="C27" s="156"/>
      <c r="D27" s="156"/>
      <c r="E27" s="156"/>
      <c r="F27" s="157"/>
      <c r="G27" s="158"/>
      <c r="H27" s="159"/>
      <c r="I27" s="159"/>
    </row>
    <row r="28" spans="1:9" ht="15.75" x14ac:dyDescent="0.25">
      <c r="A28" s="156">
        <v>6</v>
      </c>
      <c r="B28" s="156"/>
      <c r="C28" s="156"/>
      <c r="D28" s="156"/>
      <c r="E28" s="156"/>
      <c r="F28" s="157"/>
      <c r="G28" s="158"/>
      <c r="H28" s="159"/>
      <c r="I28" s="159"/>
    </row>
    <row r="29" spans="1:9" ht="15.75" x14ac:dyDescent="0.25">
      <c r="A29" s="156" t="s">
        <v>4</v>
      </c>
      <c r="B29" s="156"/>
      <c r="C29" s="156"/>
      <c r="D29" s="156"/>
      <c r="E29" s="156"/>
      <c r="F29" s="157"/>
      <c r="G29" s="158"/>
      <c r="H29" s="159"/>
      <c r="I29" s="159"/>
    </row>
    <row r="30" spans="1:9" ht="15.75" x14ac:dyDescent="0.25">
      <c r="A30" s="192" t="s">
        <v>9</v>
      </c>
      <c r="B30" s="192"/>
      <c r="C30" s="192"/>
      <c r="D30" s="192"/>
      <c r="E30" s="192"/>
      <c r="F30" s="193"/>
      <c r="G30" s="194"/>
      <c r="H30" s="195"/>
      <c r="I30" s="159"/>
    </row>
    <row r="31" spans="1:9" ht="15.75" x14ac:dyDescent="0.25">
      <c r="A31" s="196"/>
      <c r="B31" s="197"/>
      <c r="C31" s="197"/>
      <c r="D31" s="197"/>
      <c r="E31" s="197"/>
      <c r="F31" s="197"/>
      <c r="G31" s="197"/>
      <c r="H31" s="198" t="s">
        <v>12</v>
      </c>
      <c r="I31" s="191">
        <f>SUM(I23:I30)</f>
        <v>5452</v>
      </c>
    </row>
    <row r="32" spans="1:9" ht="15.75" x14ac:dyDescent="0.25">
      <c r="A32" s="185"/>
      <c r="B32" s="186"/>
      <c r="C32" s="186"/>
      <c r="D32" s="186"/>
      <c r="E32" s="186"/>
      <c r="F32" s="186"/>
      <c r="G32" s="186"/>
      <c r="H32" s="184"/>
      <c r="I32" s="23"/>
    </row>
    <row r="33" spans="1:9" ht="15.75" x14ac:dyDescent="0.25">
      <c r="A33" s="11" t="s">
        <v>22</v>
      </c>
      <c r="B33" s="58"/>
      <c r="C33" s="58"/>
      <c r="D33" s="58"/>
      <c r="E33" s="58"/>
      <c r="F33" s="58"/>
      <c r="G33" s="23"/>
      <c r="H33" s="23"/>
      <c r="I33" s="58"/>
    </row>
    <row r="34" spans="1:9" ht="15.75" x14ac:dyDescent="0.25">
      <c r="A34" s="30" t="s">
        <v>145</v>
      </c>
      <c r="B34" s="58"/>
      <c r="C34" s="58"/>
      <c r="D34" s="58"/>
      <c r="E34" s="58"/>
      <c r="F34" s="58"/>
      <c r="G34" s="23"/>
      <c r="H34" s="23"/>
      <c r="I34" s="58"/>
    </row>
    <row r="35" spans="1:9" customFormat="1" ht="15.75" x14ac:dyDescent="0.25">
      <c r="A35" s="30" t="s">
        <v>68</v>
      </c>
      <c r="B35" s="58"/>
      <c r="C35" s="58"/>
      <c r="D35" s="58"/>
      <c r="E35" s="58"/>
      <c r="F35" s="58"/>
      <c r="G35" s="58"/>
      <c r="H35" s="58"/>
      <c r="I35" s="58"/>
    </row>
    <row r="36" spans="1:9" customFormat="1" ht="15.75" x14ac:dyDescent="0.25">
      <c r="A36" s="30" t="s">
        <v>105</v>
      </c>
      <c r="B36" s="58"/>
      <c r="C36" s="58"/>
      <c r="D36" s="58"/>
      <c r="E36" s="58"/>
      <c r="F36" s="58"/>
    </row>
    <row r="37" spans="1:9" customFormat="1" ht="15.75" x14ac:dyDescent="0.25">
      <c r="A37" s="30" t="s">
        <v>147</v>
      </c>
      <c r="B37" s="58"/>
      <c r="C37" s="58"/>
      <c r="D37" s="58"/>
      <c r="E37" s="58"/>
      <c r="F37" s="58"/>
    </row>
    <row r="38" spans="1:9" ht="15.75" x14ac:dyDescent="0.25">
      <c r="A38" s="30"/>
      <c r="B38" s="58"/>
      <c r="C38" s="58"/>
      <c r="D38" s="58"/>
      <c r="E38" s="58"/>
      <c r="F38" s="58"/>
      <c r="G38" s="23"/>
      <c r="H38" s="23"/>
      <c r="I38" s="58"/>
    </row>
    <row r="39" spans="1:9" s="162" customFormat="1" ht="63" customHeight="1" x14ac:dyDescent="0.2">
      <c r="A39" s="129" t="s">
        <v>30</v>
      </c>
      <c r="B39" s="160"/>
      <c r="C39" s="160"/>
      <c r="D39" s="160"/>
      <c r="E39" s="160"/>
      <c r="F39" s="160"/>
      <c r="G39" s="161"/>
      <c r="H39" s="161"/>
      <c r="I39" s="160"/>
    </row>
    <row r="40" spans="1:9" ht="15.75" x14ac:dyDescent="0.25">
      <c r="A40" s="103"/>
      <c r="B40" s="103"/>
      <c r="C40" s="103"/>
      <c r="D40" s="103"/>
      <c r="E40" s="103"/>
      <c r="F40" s="103"/>
      <c r="G40" s="23"/>
      <c r="H40" s="23"/>
      <c r="I40" s="103"/>
    </row>
    <row r="41" spans="1:9" ht="15.75" x14ac:dyDescent="0.25">
      <c r="A41" s="104" t="s">
        <v>32</v>
      </c>
      <c r="B41" s="105"/>
      <c r="C41" s="106"/>
      <c r="D41" s="106"/>
      <c r="E41" s="106"/>
      <c r="F41" s="106"/>
      <c r="G41" s="107"/>
      <c r="H41" s="120"/>
      <c r="I41" s="106"/>
    </row>
    <row r="42" spans="1:9" s="183" customFormat="1" ht="31.5" customHeight="1" x14ac:dyDescent="0.25">
      <c r="A42" s="226" t="s">
        <v>146</v>
      </c>
      <c r="B42" s="226"/>
      <c r="C42" s="226"/>
      <c r="D42" s="226"/>
      <c r="E42" s="226"/>
      <c r="F42" s="226"/>
      <c r="G42" s="226"/>
      <c r="H42" s="226"/>
      <c r="I42" s="226"/>
    </row>
    <row r="43" spans="1:9" ht="15.75" x14ac:dyDescent="0.25">
      <c r="A43" s="105"/>
      <c r="B43" s="105"/>
      <c r="C43" s="106"/>
      <c r="D43" s="106"/>
      <c r="E43" s="106"/>
      <c r="F43" s="106"/>
      <c r="G43" s="107"/>
      <c r="H43" s="120"/>
      <c r="I43" s="106"/>
    </row>
    <row r="44" spans="1:9" ht="15.75" customHeight="1" x14ac:dyDescent="0.25">
      <c r="A44" s="109"/>
      <c r="B44" s="110"/>
      <c r="C44" s="111"/>
      <c r="D44" s="111"/>
      <c r="E44" s="111"/>
      <c r="F44" s="111"/>
      <c r="G44" s="111"/>
      <c r="H44" s="111"/>
      <c r="I44" s="111"/>
    </row>
    <row r="45" spans="1:9" ht="15.75" x14ac:dyDescent="0.25">
      <c r="A45" s="112" t="s">
        <v>60</v>
      </c>
      <c r="B45" s="113"/>
      <c r="C45" s="114"/>
      <c r="D45" s="114" t="s">
        <v>59</v>
      </c>
      <c r="E45" s="114"/>
      <c r="F45" s="113"/>
      <c r="G45" s="115" t="s">
        <v>18</v>
      </c>
      <c r="H45" s="115"/>
      <c r="I45" s="114"/>
    </row>
    <row r="46" spans="1:9" ht="15.75" x14ac:dyDescent="0.25">
      <c r="A46" s="116"/>
      <c r="B46" s="76"/>
      <c r="C46" s="117"/>
      <c r="D46" s="117"/>
      <c r="E46" s="118"/>
      <c r="F46" s="119"/>
      <c r="G46" s="23"/>
      <c r="H46" s="23"/>
      <c r="I46" s="117"/>
    </row>
    <row r="47" spans="1:9" s="162" customFormat="1" ht="47.25" customHeight="1" x14ac:dyDescent="0.2">
      <c r="A47" s="129" t="s">
        <v>19</v>
      </c>
      <c r="B47" s="160"/>
      <c r="C47" s="160"/>
      <c r="D47" s="160"/>
      <c r="E47" s="160"/>
      <c r="F47" s="161"/>
      <c r="G47" s="161"/>
      <c r="H47" s="161"/>
      <c r="I47" s="160"/>
    </row>
    <row r="48" spans="1:9" ht="15.75" x14ac:dyDescent="0.25">
      <c r="A48" s="121"/>
      <c r="B48" s="102"/>
      <c r="C48" s="102"/>
      <c r="D48" s="102"/>
      <c r="E48" s="102"/>
      <c r="F48" s="120"/>
      <c r="G48" s="120"/>
      <c r="H48" s="120"/>
      <c r="I48" s="102"/>
    </row>
    <row r="49" spans="1:9" ht="15.75" x14ac:dyDescent="0.25">
      <c r="A49" s="18"/>
      <c r="B49" s="122"/>
      <c r="C49" s="117"/>
      <c r="D49" s="117"/>
      <c r="E49" s="117"/>
      <c r="F49" s="123"/>
      <c r="G49" s="23"/>
      <c r="H49" s="23"/>
      <c r="I49" s="117"/>
    </row>
    <row r="50" spans="1:9" ht="15.75" x14ac:dyDescent="0.25">
      <c r="A50" s="64" t="s">
        <v>20</v>
      </c>
      <c r="B50" s="73"/>
      <c r="C50" s="124"/>
      <c r="D50" s="124"/>
      <c r="E50" s="124"/>
      <c r="F50" s="125"/>
      <c r="G50" s="120"/>
      <c r="H50" s="120"/>
      <c r="I50" s="124"/>
    </row>
    <row r="51" spans="1:9" ht="15.75" customHeight="1" x14ac:dyDescent="0.25">
      <c r="A51" s="227" t="s">
        <v>93</v>
      </c>
      <c r="B51" s="227"/>
      <c r="C51" s="227"/>
      <c r="D51" s="227"/>
      <c r="E51" s="227"/>
      <c r="F51" s="227"/>
      <c r="G51" s="227"/>
      <c r="H51" s="227"/>
      <c r="I51" s="227"/>
    </row>
    <row r="52" spans="1:9" ht="15.75" customHeight="1" x14ac:dyDescent="0.25">
      <c r="A52" s="227"/>
      <c r="B52" s="227"/>
      <c r="C52" s="227"/>
      <c r="D52" s="227"/>
      <c r="E52" s="227"/>
      <c r="F52" s="227"/>
      <c r="G52" s="227"/>
      <c r="H52" s="227"/>
      <c r="I52" s="227"/>
    </row>
    <row r="53" spans="1:9" ht="15.75" customHeight="1" x14ac:dyDescent="0.25">
      <c r="A53" s="187"/>
      <c r="B53" s="187"/>
      <c r="C53" s="187"/>
      <c r="D53" s="187"/>
      <c r="E53" s="187"/>
      <c r="F53" s="187"/>
      <c r="G53" s="187"/>
      <c r="H53" s="187"/>
      <c r="I53" s="187"/>
    </row>
    <row r="54" spans="1:9" ht="15.75" customHeight="1" x14ac:dyDescent="0.25">
      <c r="A54" s="109"/>
      <c r="B54" s="110"/>
      <c r="C54" s="111"/>
      <c r="D54" s="111"/>
      <c r="E54" s="111"/>
      <c r="F54" s="111"/>
      <c r="G54" s="111"/>
      <c r="H54" s="111"/>
      <c r="I54" s="111"/>
    </row>
    <row r="55" spans="1:9" ht="15.75" x14ac:dyDescent="0.25">
      <c r="A55" s="112" t="s">
        <v>61</v>
      </c>
      <c r="B55" s="113"/>
      <c r="C55" s="114"/>
      <c r="D55" s="114" t="s">
        <v>62</v>
      </c>
      <c r="E55" s="114"/>
      <c r="F55" s="113"/>
      <c r="G55" s="115" t="s">
        <v>18</v>
      </c>
      <c r="H55" s="115"/>
      <c r="I55" s="114"/>
    </row>
    <row r="56" spans="1:9" ht="15.75" x14ac:dyDescent="0.25">
      <c r="A56" s="74"/>
      <c r="B56" s="74"/>
      <c r="C56" s="75"/>
      <c r="D56" s="75"/>
      <c r="E56" s="75"/>
      <c r="F56" s="127"/>
      <c r="G56" s="23"/>
      <c r="H56" s="23"/>
      <c r="I56" s="75"/>
    </row>
    <row r="57" spans="1:9" ht="15.75" x14ac:dyDescent="0.25">
      <c r="A57" s="64" t="s">
        <v>46</v>
      </c>
      <c r="B57" s="73"/>
      <c r="C57" s="124"/>
      <c r="D57" s="124"/>
      <c r="E57" s="124"/>
      <c r="F57" s="125"/>
      <c r="G57" s="120"/>
      <c r="H57" s="120"/>
      <c r="I57" s="124"/>
    </row>
    <row r="58" spans="1:9" ht="15.75" x14ac:dyDescent="0.25">
      <c r="A58" s="64"/>
      <c r="B58" s="73"/>
      <c r="C58" s="124"/>
      <c r="D58" s="124"/>
      <c r="E58" s="124"/>
      <c r="F58" s="125"/>
      <c r="G58" s="120"/>
      <c r="H58" s="120"/>
      <c r="I58" s="124"/>
    </row>
    <row r="59" spans="1:9" ht="15.75" customHeight="1" x14ac:dyDescent="0.25">
      <c r="A59" s="109"/>
      <c r="B59" s="110"/>
      <c r="C59" s="111"/>
      <c r="D59" s="111"/>
      <c r="E59" s="111"/>
      <c r="F59" s="111"/>
      <c r="G59" s="111"/>
      <c r="H59" s="111"/>
      <c r="I59" s="111"/>
    </row>
    <row r="60" spans="1:9" ht="15.75" x14ac:dyDescent="0.25">
      <c r="A60" s="112" t="s">
        <v>64</v>
      </c>
      <c r="B60" s="113"/>
      <c r="C60" s="114"/>
      <c r="D60" s="114" t="s">
        <v>63</v>
      </c>
      <c r="E60" s="114"/>
      <c r="F60" s="113"/>
      <c r="G60" s="115" t="s">
        <v>18</v>
      </c>
      <c r="H60" s="115"/>
      <c r="I60" s="114"/>
    </row>
    <row r="61" spans="1:9" ht="15.75" x14ac:dyDescent="0.25">
      <c r="A61" s="74"/>
      <c r="B61" s="74"/>
      <c r="C61" s="75"/>
      <c r="D61" s="75"/>
      <c r="E61" s="75"/>
      <c r="F61" s="127"/>
      <c r="G61" s="23"/>
      <c r="H61" s="23"/>
      <c r="I61" s="75"/>
    </row>
    <row r="62" spans="1:9" ht="15.75" x14ac:dyDescent="0.25">
      <c r="A62" s="23"/>
      <c r="B62" s="206" t="s">
        <v>118</v>
      </c>
      <c r="C62" s="23"/>
      <c r="D62" s="23"/>
      <c r="E62" s="23"/>
      <c r="F62" s="23"/>
      <c r="G62" s="23"/>
      <c r="H62" s="23"/>
      <c r="I62" s="23"/>
    </row>
  </sheetData>
  <mergeCells count="2">
    <mergeCell ref="A42:I42"/>
    <mergeCell ref="A51:I52"/>
  </mergeCells>
  <dataValidations disablePrompts="1" count="1">
    <dataValidation allowBlank="1" showInputMessage="1" showErrorMessage="1" prompt="Must match payroll register." sqref="F22 H22:I22" xr:uid="{00000000-0002-0000-0300-000000000000}"/>
  </dataValidations>
  <printOptions horizontalCentered="1"/>
  <pageMargins left="0.5" right="0.5" top="0.5" bottom="0.5" header="0.3" footer="0.3"/>
  <pageSetup scale="76" fitToHeight="0" orientation="landscape" r:id="rId1"/>
  <headerFooter>
    <oddHeader>&amp;R&amp;"Garamond,Bold"&amp;12FORM C4</oddHeader>
    <oddFooter>&amp;C&amp;"Garamond,Bold"&amp;12&amp;P of &amp;N&amp;R&amp;"Garamond,Regular"&amp;12 2023-04</oddFooter>
    <firstHeader>&amp;R&amp;"Garamond,Bold"&amp;12FORM C4</firstHeader>
    <firstFooter>&amp;C&amp;"Garamond,Bold"&amp;12&amp;P of &amp;N</firstFooter>
  </headerFooter>
  <rowBreaks count="1" manualBreakCount="1">
    <brk id="3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5</vt:i4>
      </vt:variant>
    </vt:vector>
  </HeadingPairs>
  <TitlesOfParts>
    <vt:vector size="9" baseType="lpstr">
      <vt:lpstr>C1_Project_Cost_Basis_(Task)</vt:lpstr>
      <vt:lpstr>C2_Utilization_by_Firm_(Vendor)</vt:lpstr>
      <vt:lpstr>C3_Rate_Schedule_(Labor)</vt:lpstr>
      <vt:lpstr>C4_Unit_Costs_(ODC)</vt:lpstr>
      <vt:lpstr>'C1_Project_Cost_Basis_(Task)'!Print_Area</vt:lpstr>
      <vt:lpstr>'C3_Rate_Schedule_(Labor)'!Print_Area</vt:lpstr>
      <vt:lpstr>'C2_Utilization_by_Firm_(Vendor)'!Print_Titles</vt:lpstr>
      <vt:lpstr>'C3_Rate_Schedule_(Labor)'!Print_Titles</vt:lpstr>
      <vt:lpstr>'C4_Unit_Costs_(ODC)'!Print_Titles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ECheng</dc:creator>
  <cp:lastModifiedBy>E.W. Cheng</cp:lastModifiedBy>
  <cp:lastPrinted>2022-12-07T17:36:52Z</cp:lastPrinted>
  <dcterms:created xsi:type="dcterms:W3CDTF">2018-04-26T00:48:31Z</dcterms:created>
  <dcterms:modified xsi:type="dcterms:W3CDTF">2023-04-11T16:51:16Z</dcterms:modified>
</cp:coreProperties>
</file>