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R:\Programming\Agreements\Admin\Request for Reimbursement Forms\"/>
    </mc:Choice>
  </mc:AlternateContent>
  <xr:revisionPtr revIDLastSave="0" documentId="13_ncr:1_{37404255-A271-4542-8326-61C86F4C889E}" xr6:coauthVersionLast="36" xr6:coauthVersionMax="36" xr10:uidLastSave="{00000000-0000-0000-0000-000000000000}"/>
  <bookViews>
    <workbookView xWindow="480" yWindow="75" windowWidth="11355" windowHeight="7935" tabRatio="659" xr2:uid="{00000000-000D-0000-FFFF-FFFF00000000}"/>
  </bookViews>
  <sheets>
    <sheet name="1. Request Summary" sheetId="15" r:id="rId1"/>
    <sheet name="2. Cost Detail" sheetId="14" r:id="rId2"/>
    <sheet name="3. Sponsor Staff Rate" sheetId="18" r:id="rId3"/>
  </sheets>
  <definedNames>
    <definedName name="_xlnm.Print_Area" localSheetId="0">'1. Request Summary'!$B$1:$T$25</definedName>
    <definedName name="_xlnm.Print_Area" localSheetId="1">'2. Cost Detail'!$B$1:$L$47</definedName>
    <definedName name="_xlnm.Print_Area" localSheetId="2">'3. Sponsor Staff Rate'!$B$1:$J$23</definedName>
    <definedName name="Z_80EFC930_3B2A_4E4C_9416_2385D262419E_.wvu.PrintArea" localSheetId="2" hidden="1">'3. Sponsor Staff Rate'!$B$2:$K$24</definedName>
    <definedName name="Z_89FAC8DD_4D73_4D48_AA4D_1AEDFB803BC8_.wvu.PrintArea" localSheetId="2" hidden="1">'3. Sponsor Staff Rate'!$B$2:$K$24</definedName>
    <definedName name="Z_C6B2BF19_9F80_4F0C_AB81_A5A8F99DA385_.wvu.PrintArea" localSheetId="2" hidden="1">'3. Sponsor Staff Rate'!$B$2:$K$24</definedName>
  </definedNames>
  <calcPr calcId="191029"/>
</workbook>
</file>

<file path=xl/calcChain.xml><?xml version="1.0" encoding="utf-8"?>
<calcChain xmlns="http://schemas.openxmlformats.org/spreadsheetml/2006/main">
  <c r="F23" i="18" l="1"/>
  <c r="H23" i="18" s="1"/>
  <c r="F22" i="18"/>
  <c r="F21" i="18"/>
  <c r="F20" i="18"/>
  <c r="J20" i="18" s="1"/>
  <c r="E20" i="14" s="1"/>
  <c r="F19" i="18"/>
  <c r="J19" i="18" s="1"/>
  <c r="E19" i="14" s="1"/>
  <c r="F18" i="18"/>
  <c r="F17" i="18"/>
  <c r="F15" i="18"/>
  <c r="J15" i="18" s="1"/>
  <c r="E15" i="14" s="1"/>
  <c r="G15" i="14" s="1"/>
  <c r="F14" i="18"/>
  <c r="H14" i="18" s="1"/>
  <c r="H20" i="18"/>
  <c r="H19" i="18"/>
  <c r="H16" i="18"/>
  <c r="H15" i="18"/>
  <c r="J16" i="18"/>
  <c r="E16" i="14" s="1"/>
  <c r="G16" i="14" s="1"/>
  <c r="J14" i="18" l="1"/>
  <c r="E14" i="14" s="1"/>
  <c r="G14" i="14" s="1"/>
  <c r="H22" i="18"/>
  <c r="J23" i="18"/>
  <c r="E23" i="14" s="1"/>
  <c r="H18" i="18"/>
  <c r="H17" i="18"/>
  <c r="H21" i="18"/>
  <c r="J22" i="18"/>
  <c r="E22" i="14" s="1"/>
  <c r="J18" i="18"/>
  <c r="E18" i="14" s="1"/>
  <c r="J17" i="18"/>
  <c r="E17" i="14" s="1"/>
  <c r="G17" i="14" s="1"/>
  <c r="J21" i="18"/>
  <c r="E21" i="14" s="1"/>
  <c r="H14" i="15"/>
  <c r="I14" i="15"/>
  <c r="N14" i="15"/>
  <c r="R14" i="15" s="1"/>
  <c r="T14" i="15" s="1"/>
  <c r="Q14" i="15"/>
  <c r="O14" i="15" l="1"/>
  <c r="K44" i="14"/>
  <c r="J42" i="14"/>
  <c r="J44" i="14" s="1"/>
  <c r="L24" i="14"/>
  <c r="G18" i="14"/>
  <c r="G19" i="14"/>
  <c r="G20" i="14"/>
  <c r="G21" i="14"/>
  <c r="G22" i="14"/>
  <c r="G23" i="14"/>
  <c r="G24" i="14"/>
  <c r="C6" i="18" l="1"/>
  <c r="D6" i="14"/>
  <c r="K4" i="14"/>
  <c r="K5" i="14"/>
  <c r="L33" i="14"/>
  <c r="L32" i="14"/>
  <c r="C5" i="18" l="1"/>
  <c r="Q11" i="15" l="1"/>
  <c r="Q15" i="15"/>
  <c r="Q13" i="15"/>
  <c r="Q12" i="15"/>
  <c r="Q17" i="15" l="1"/>
  <c r="L46" i="14" s="1"/>
  <c r="L36" i="14" l="1"/>
  <c r="K42" i="14"/>
  <c r="N11" i="15"/>
  <c r="O11" i="15" s="1"/>
  <c r="G17" i="15"/>
  <c r="J46" i="14" s="1"/>
  <c r="D4" i="14"/>
  <c r="D7" i="14"/>
  <c r="D5" i="14"/>
  <c r="L17" i="15"/>
  <c r="L41" i="14"/>
  <c r="L40" i="14"/>
  <c r="L39" i="14"/>
  <c r="L38" i="14"/>
  <c r="L37" i="14"/>
  <c r="L35" i="14"/>
  <c r="L34" i="14"/>
  <c r="L31" i="14"/>
  <c r="L30" i="14"/>
  <c r="L29" i="14"/>
  <c r="F17" i="15"/>
  <c r="E17" i="15"/>
  <c r="K17" i="15"/>
  <c r="N15" i="15"/>
  <c r="O15" i="15" s="1"/>
  <c r="N13" i="15"/>
  <c r="O13" i="15" s="1"/>
  <c r="N12" i="15"/>
  <c r="O12" i="15" s="1"/>
  <c r="H15" i="15"/>
  <c r="H13" i="15"/>
  <c r="H12" i="15"/>
  <c r="H11" i="15"/>
  <c r="M17" i="15"/>
  <c r="K46" i="14" s="1"/>
  <c r="I12" i="15" l="1"/>
  <c r="I13" i="15"/>
  <c r="I15" i="15"/>
  <c r="R12" i="15"/>
  <c r="T12" i="15" s="1"/>
  <c r="I11" i="15"/>
  <c r="K47" i="14"/>
  <c r="L42" i="14"/>
  <c r="L44" i="14" s="1"/>
  <c r="N17" i="15"/>
  <c r="R13" i="15"/>
  <c r="T13" i="15" s="1"/>
  <c r="R15" i="15"/>
  <c r="T15" i="15" s="1"/>
  <c r="H17" i="15"/>
  <c r="I17" i="15" s="1"/>
  <c r="R11" i="15"/>
  <c r="T11" i="15" s="1"/>
  <c r="O17" i="15"/>
  <c r="L47" i="14" l="1"/>
  <c r="J47" i="14"/>
  <c r="R17" i="15"/>
  <c r="F11" i="18" l="1"/>
  <c r="J11" i="18" s="1"/>
  <c r="E11" i="14" s="1"/>
  <c r="G11" i="14" s="1"/>
  <c r="F12" i="18"/>
  <c r="H12" i="18" s="1"/>
  <c r="J12" i="18"/>
  <c r="F13" i="18"/>
  <c r="J13" i="18" s="1"/>
  <c r="E13" i="14" s="1"/>
  <c r="G13" i="14" s="1"/>
  <c r="E12" i="14" l="1"/>
  <c r="G12" i="14" s="1"/>
  <c r="H13" i="18"/>
  <c r="H11" i="18"/>
</calcChain>
</file>

<file path=xl/sharedStrings.xml><?xml version="1.0" encoding="utf-8"?>
<sst xmlns="http://schemas.openxmlformats.org/spreadsheetml/2006/main" count="89" uniqueCount="81">
  <si>
    <t>Employee Name</t>
  </si>
  <si>
    <t>Project Sponsor:</t>
  </si>
  <si>
    <t>Signature</t>
  </si>
  <si>
    <t>Date</t>
  </si>
  <si>
    <t>Printed Name:</t>
  </si>
  <si>
    <t>Telephone Number:</t>
  </si>
  <si>
    <t>Agreement No.:</t>
  </si>
  <si>
    <t>TOTAL</t>
  </si>
  <si>
    <t>Title</t>
  </si>
  <si>
    <t>Email Address:</t>
  </si>
  <si>
    <t>SPONSOR STAFF RATE SHEET</t>
  </si>
  <si>
    <t>Other Funds 
Previously Billed Total</t>
  </si>
  <si>
    <t>Other Funds
Billed this Period</t>
  </si>
  <si>
    <t>Total Other Funds Billed to Date</t>
  </si>
  <si>
    <t>Other Matching Funds</t>
  </si>
  <si>
    <t>Total Other Funds Task Budget  Remaining</t>
  </si>
  <si>
    <t>All Funds</t>
  </si>
  <si>
    <t>Title:</t>
  </si>
  <si>
    <t>Total Request Matches Form 1 - Cover Sheet?</t>
  </si>
  <si>
    <t xml:space="preserve">Total Costs </t>
  </si>
  <si>
    <t>SECTION A: SPONSOR STAFF TIME COST DETAIL</t>
  </si>
  <si>
    <t>Total Request and Match Amounts from Cover</t>
  </si>
  <si>
    <t>Alameda CTC Funding
Previously Billed Total</t>
  </si>
  <si>
    <t>Alameda CTC Funding
Billed this Period</t>
  </si>
  <si>
    <t>Total Alameda CTC Funding
Billed to Date</t>
  </si>
  <si>
    <t>Total Alameda CTC Funding Task Budget Remaining</t>
  </si>
  <si>
    <t>Alameda CTC
Funded Costs</t>
  </si>
  <si>
    <t>CURRENT MATCH</t>
  </si>
  <si>
    <t xml:space="preserve">Alameda County Transportation Commission (Alameda CTC)
Attn: Accounting - Alameda CTC Request for Reimbursement (RFR)
1111 Broadway, Suite 800
Oakland, CA  94607
</t>
  </si>
  <si>
    <t>Alameda CTC Administered Funds</t>
  </si>
  <si>
    <r>
      <t xml:space="preserve">Total
Hours 
</t>
    </r>
    <r>
      <rPr>
        <i/>
        <sz val="9"/>
        <rFont val="Calibri"/>
        <family val="2"/>
        <scheme val="minor"/>
      </rPr>
      <t>(All Funds)</t>
    </r>
  </si>
  <si>
    <t>Hourly Rate     
($)</t>
  </si>
  <si>
    <t>Fringe Benefits   
($)</t>
  </si>
  <si>
    <t>Sponsor Fringe Benefit Rate    
(%)</t>
  </si>
  <si>
    <r>
      <t xml:space="preserve">Billing Period </t>
    </r>
    <r>
      <rPr>
        <b/>
        <i/>
        <sz val="8"/>
        <rFont val="Calibri"/>
        <family val="2"/>
        <scheme val="minor"/>
      </rPr>
      <t xml:space="preserve">(From - To): </t>
    </r>
  </si>
  <si>
    <t>CURRENT REQUEST</t>
  </si>
  <si>
    <t>FORM 1</t>
  </si>
  <si>
    <t>FORM 2</t>
  </si>
  <si>
    <r>
      <t xml:space="preserve">TOTAL AMOUNT 
</t>
    </r>
    <r>
      <rPr>
        <sz val="10"/>
        <rFont val="Calibri"/>
        <family val="2"/>
        <scheme val="minor"/>
      </rPr>
      <t>(Sponsor Staff Time + Direct Costs)</t>
    </r>
  </si>
  <si>
    <r>
      <t xml:space="preserve">Billing Period </t>
    </r>
    <r>
      <rPr>
        <b/>
        <i/>
        <sz val="10"/>
        <rFont val="Calibri"/>
        <family val="2"/>
        <scheme val="minor"/>
      </rPr>
      <t xml:space="preserve">(From - To): </t>
    </r>
  </si>
  <si>
    <t>FORM 3</t>
  </si>
  <si>
    <t xml:space="preserve">Total Direct Costs </t>
  </si>
  <si>
    <t>Maximum. 
Fringe Benefit   
(%)</t>
  </si>
  <si>
    <r>
      <rPr>
        <b/>
        <sz val="16"/>
        <rFont val="Calibri"/>
        <family val="2"/>
        <scheme val="minor"/>
      </rPr>
      <t xml:space="preserve">Alameda CTC Administered Funds 
</t>
    </r>
    <r>
      <rPr>
        <u/>
        <sz val="16"/>
        <rFont val="Calibri"/>
        <family val="2"/>
        <scheme val="minor"/>
      </rPr>
      <t>(Measure B/Measure BB/VRF/CMATIP/TFCA)</t>
    </r>
    <r>
      <rPr>
        <b/>
        <sz val="20"/>
        <rFont val="Calibri"/>
        <family val="2"/>
        <scheme val="minor"/>
      </rPr>
      <t xml:space="preserve">
</t>
    </r>
    <r>
      <rPr>
        <b/>
        <sz val="28"/>
        <rFont val="Calibri"/>
        <family val="2"/>
        <scheme val="minor"/>
      </rPr>
      <t>Request for Reimbursement Summary</t>
    </r>
    <r>
      <rPr>
        <b/>
        <sz val="26"/>
        <rFont val="Calibri"/>
        <family val="2"/>
        <scheme val="minor"/>
      </rPr>
      <t xml:space="preserve"> </t>
    </r>
  </si>
  <si>
    <r>
      <t>Alameda CTC Funding Phase /
Task Budget</t>
    </r>
    <r>
      <rPr>
        <b/>
        <vertAlign val="superscript"/>
        <sz val="11"/>
        <rFont val="Calibri"/>
        <family val="2"/>
        <scheme val="minor"/>
      </rPr>
      <t>2</t>
    </r>
  </si>
  <si>
    <r>
      <t>Other Funds
Phase / Task Budget</t>
    </r>
    <r>
      <rPr>
        <b/>
        <vertAlign val="superscript"/>
        <sz val="11"/>
        <rFont val="Calibri"/>
        <family val="2"/>
        <scheme val="minor"/>
      </rPr>
      <t>2</t>
    </r>
  </si>
  <si>
    <t>Total Costs 
Billed to Date</t>
  </si>
  <si>
    <t>Total Cost
Billed this Period</t>
  </si>
  <si>
    <r>
      <rPr>
        <b/>
        <sz val="11"/>
        <rFont val="Calibri"/>
        <family val="2"/>
        <scheme val="minor"/>
      </rPr>
      <t>Project Sponsor Certification:</t>
    </r>
    <r>
      <rPr>
        <sz val="11"/>
        <rFont val="Calibri"/>
        <family val="2"/>
        <scheme val="minor"/>
      </rPr>
      <t xml:space="preserve">
I hereby certify that the information included in this Request for Reimbursement is true and accurate and that the claimed expenses have been paid as of the date of this request.</t>
    </r>
  </si>
  <si>
    <t>COST DETAIL</t>
  </si>
  <si>
    <r>
      <t xml:space="preserve">SECTION B:  DIRECT COSTS </t>
    </r>
    <r>
      <rPr>
        <sz val="9"/>
        <rFont val="Calibri"/>
        <family val="2"/>
        <scheme val="minor"/>
      </rPr>
      <t>(contracts, prime, subcontractor(s), vendors, purchase orders, itemized costs, etc.)</t>
    </r>
  </si>
  <si>
    <t>Brief Description of Cost Item</t>
  </si>
  <si>
    <t>Prime / Subcontractors / Cost Items</t>
  </si>
  <si>
    <t xml:space="preserve">RFR No. </t>
  </si>
  <si>
    <t>Date:</t>
  </si>
  <si>
    <t xml:space="preserve">Total Sponsor Staff Costs </t>
  </si>
  <si>
    <t>Project No. (APN) / Grant No.:</t>
  </si>
  <si>
    <t>Project No. / Grant No.:</t>
  </si>
  <si>
    <t>Agreement No.</t>
  </si>
  <si>
    <t>Project No./ Grant No.:</t>
  </si>
  <si>
    <r>
      <rPr>
        <b/>
        <sz val="10"/>
        <rFont val="Calibri"/>
        <family val="2"/>
        <scheme val="minor"/>
      </rPr>
      <t>Directions:</t>
    </r>
    <r>
      <rPr>
        <sz val="10"/>
        <rFont val="Calibri"/>
        <family val="2"/>
        <scheme val="minor"/>
      </rPr>
      <t xml:space="preserve"> Form 3 should be completed by the Project Sponsor if there are eligible staff time being requested in this reimbursement. Note fringe benefits rates applied to Project Sponsor staff costs shall not exceed a maximum rate of 70% of the hourly wage.  Project Sponsor staff costs may include the individual's actual hourly wage plus a fringe benefit of no more than 70% of the hourly wage as approved by a cognizant agency or an independent auditor.</t>
    </r>
  </si>
  <si>
    <t>Summary of Costs 
by Phase / Task</t>
  </si>
  <si>
    <r>
      <t xml:space="preserve">Maximum Allowable
Staff Rate
</t>
    </r>
    <r>
      <rPr>
        <i/>
        <sz val="10"/>
        <rFont val="Calibri"/>
        <family val="2"/>
        <scheme val="minor"/>
      </rPr>
      <t>($/Hr)</t>
    </r>
    <r>
      <rPr>
        <b/>
        <vertAlign val="superscript"/>
        <sz val="11"/>
        <rFont val="Calibri"/>
        <family val="2"/>
        <scheme val="minor"/>
      </rPr>
      <t>2</t>
    </r>
  </si>
  <si>
    <r>
      <rPr>
        <b/>
        <sz val="9"/>
        <rFont val="Calibri"/>
        <family val="2"/>
        <scheme val="minor"/>
      </rPr>
      <t>Notes:</t>
    </r>
    <r>
      <rPr>
        <sz val="9"/>
        <rFont val="Calibri"/>
        <family val="2"/>
        <scheme val="minor"/>
      </rPr>
      <t xml:space="preserve">
1.  Costs submitted for reimbursement must be segregated by the tasks shown in the approved Funding Agreement. 
2.  Request for Reimbursement No. is sequence of Requests for Reimbursement for this Funding Agreement, i.e. 1, 2, 3, etc.  For the final request include the word "FINAL" after the number, e.g. 6-FINAL for a case in which the sixth billing is the final.
3.  Reimbursement Ratio is the percentage of Total Alameda CTC-funded Costs Billed to date to Total Costs Billed to Date. Reimbursement requests cannot exceed the reimbursement ratio percentages shown in the approved Funding Agreement by phase/task.
4.  By submitting a final reimbursement request, the Project Sponsor agrees to disencumber the remaining/unspent Alameda CTC Administered Funds from the project. This closes out the project and serves as the final invoicing report for the project. </t>
    </r>
  </si>
  <si>
    <r>
      <t>Request for Reimbursement No.</t>
    </r>
    <r>
      <rPr>
        <vertAlign val="superscript"/>
        <sz val="12"/>
        <rFont val="Calibri"/>
        <family val="2"/>
        <scheme val="minor"/>
      </rPr>
      <t>2</t>
    </r>
    <r>
      <rPr>
        <sz val="12"/>
        <rFont val="Calibri"/>
        <family val="2"/>
        <scheme val="minor"/>
      </rPr>
      <t xml:space="preserve"> </t>
    </r>
  </si>
  <si>
    <r>
      <t>Phase / Task</t>
    </r>
    <r>
      <rPr>
        <b/>
        <vertAlign val="superscript"/>
        <sz val="11"/>
        <rFont val="Calibri"/>
        <family val="2"/>
        <scheme val="minor"/>
      </rPr>
      <t>1</t>
    </r>
  </si>
  <si>
    <t>Alameda CTC</t>
  </si>
  <si>
    <t>Matching Funds</t>
  </si>
  <si>
    <t>Matching Costs</t>
  </si>
  <si>
    <r>
      <rPr>
        <b/>
        <u/>
        <sz val="10"/>
        <rFont val="Calibri"/>
        <family val="2"/>
        <scheme val="minor"/>
      </rPr>
      <t>Section A1:</t>
    </r>
    <r>
      <rPr>
        <sz val="10"/>
        <rFont val="Calibri"/>
        <family val="2"/>
        <scheme val="minor"/>
      </rPr>
      <t xml:space="preserve">
Split the Total Sponsor Staff Costs between Alameda CTC and Match funded cost portions below.</t>
    </r>
  </si>
  <si>
    <r>
      <t>Reimbursement 
Ratio</t>
    </r>
    <r>
      <rPr>
        <b/>
        <vertAlign val="superscript"/>
        <sz val="9"/>
        <rFont val="Calibri"/>
        <family val="2"/>
        <scheme val="minor"/>
      </rPr>
      <t>3</t>
    </r>
    <r>
      <rPr>
        <b/>
        <sz val="9"/>
        <rFont val="Calibri"/>
        <family val="2"/>
        <scheme val="minor"/>
      </rPr>
      <t xml:space="preserve">
</t>
    </r>
    <r>
      <rPr>
        <i/>
        <sz val="9"/>
        <rFont val="Calibri"/>
        <family val="2"/>
        <scheme val="minor"/>
      </rPr>
      <t>(Total Alameda CTC  to Total Costs Billed To Date)</t>
    </r>
  </si>
  <si>
    <t>Calculated
Staff Hourly 
Billing Rate 
($)</t>
  </si>
  <si>
    <t>Fringe Rate Equal to or Less Than 70% Maximum?</t>
  </si>
  <si>
    <t>1</t>
  </si>
  <si>
    <t>2</t>
  </si>
  <si>
    <t>3</t>
  </si>
  <si>
    <t>4</t>
  </si>
  <si>
    <t>5</t>
  </si>
  <si>
    <t xml:space="preserve">No. </t>
  </si>
  <si>
    <r>
      <rPr>
        <b/>
        <sz val="8"/>
        <rFont val="Calibri"/>
        <family val="2"/>
        <scheme val="minor"/>
      </rPr>
      <t>Notes:</t>
    </r>
    <r>
      <rPr>
        <sz val="8"/>
        <rFont val="Calibri"/>
        <family val="2"/>
        <scheme val="minor"/>
      </rPr>
      <t xml:space="preserve">
1.  Phase / Task No. must match to cover sheet and current Funding Agreement.
2.  The "Staff Rate" is the billing rate as outlined in the Sponsor Staff Rate Sheet (Form 3).
3.  Any contract costs or itemized costs must be shown on their own line. Report prime/subs separately. 
4. Attach supporting documentation, e.g. copies of timesheets, paid invoices, receipts. </t>
    </r>
  </si>
  <si>
    <t>Form Version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</si>
</sst>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_);\(#,##0.0\)"/>
  </numFmts>
  <fonts count="35" x14ac:knownFonts="1">
    <font>
      <sz val="10"/>
      <name val="Arial"/>
    </font>
    <font>
      <sz val="10"/>
      <name val="Arial"/>
      <family val="2"/>
    </font>
    <font>
      <sz val="8"/>
      <name val="Arial"/>
      <family val="2"/>
    </font>
    <font>
      <sz val="10"/>
      <name val="Calibri"/>
      <family val="2"/>
      <scheme val="minor"/>
    </font>
    <font>
      <b/>
      <u/>
      <sz val="14"/>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name val="Calibri"/>
      <family val="2"/>
      <scheme val="minor"/>
    </font>
    <font>
      <b/>
      <vertAlign val="superscript"/>
      <sz val="11"/>
      <name val="Calibri"/>
      <family val="2"/>
      <scheme val="minor"/>
    </font>
    <font>
      <i/>
      <sz val="10"/>
      <name val="Calibri"/>
      <family val="2"/>
      <scheme val="minor"/>
    </font>
    <font>
      <i/>
      <sz val="9"/>
      <name val="Calibri"/>
      <family val="2"/>
      <scheme val="minor"/>
    </font>
    <font>
      <b/>
      <u/>
      <sz val="12"/>
      <name val="Calibri"/>
      <family val="2"/>
      <scheme val="minor"/>
    </font>
    <font>
      <b/>
      <u/>
      <sz val="10"/>
      <name val="Calibri"/>
      <family val="2"/>
      <scheme val="minor"/>
    </font>
    <font>
      <sz val="8"/>
      <name val="Calibri"/>
      <family val="2"/>
      <scheme val="minor"/>
    </font>
    <font>
      <sz val="14"/>
      <name val="Calibri"/>
      <family val="2"/>
      <scheme val="minor"/>
    </font>
    <font>
      <b/>
      <sz val="20"/>
      <name val="Calibri"/>
      <family val="2"/>
      <scheme val="minor"/>
    </font>
    <font>
      <sz val="20"/>
      <name val="Calibri"/>
      <family val="2"/>
      <scheme val="minor"/>
    </font>
    <font>
      <vertAlign val="superscript"/>
      <sz val="12"/>
      <name val="Calibri"/>
      <family val="2"/>
      <scheme val="minor"/>
    </font>
    <font>
      <b/>
      <i/>
      <sz val="8"/>
      <name val="Calibri"/>
      <family val="2"/>
      <scheme val="minor"/>
    </font>
    <font>
      <b/>
      <sz val="14"/>
      <name val="Calibri"/>
      <family val="2"/>
      <scheme val="minor"/>
    </font>
    <font>
      <b/>
      <u val="singleAccounting"/>
      <sz val="11"/>
      <name val="Calibri"/>
      <family val="2"/>
      <scheme val="minor"/>
    </font>
    <font>
      <u val="singleAccounting"/>
      <sz val="10"/>
      <name val="Calibri"/>
      <family val="2"/>
      <scheme val="minor"/>
    </font>
    <font>
      <b/>
      <sz val="18"/>
      <name val="Calibri"/>
      <family val="2"/>
      <scheme val="minor"/>
    </font>
    <font>
      <b/>
      <sz val="16"/>
      <name val="Calibri"/>
      <family val="2"/>
      <scheme val="minor"/>
    </font>
    <font>
      <b/>
      <sz val="26"/>
      <name val="Calibri"/>
      <family val="2"/>
      <scheme val="minor"/>
    </font>
    <font>
      <sz val="9"/>
      <name val="Calibri"/>
      <family val="2"/>
      <scheme val="minor"/>
    </font>
    <font>
      <b/>
      <sz val="9"/>
      <name val="Calibri"/>
      <family val="2"/>
      <scheme val="minor"/>
    </font>
    <font>
      <b/>
      <sz val="14"/>
      <color theme="1"/>
      <name val="Calibri"/>
      <family val="2"/>
      <scheme val="minor"/>
    </font>
    <font>
      <b/>
      <sz val="8"/>
      <name val="Calibri"/>
      <family val="2"/>
      <scheme val="minor"/>
    </font>
    <font>
      <b/>
      <i/>
      <sz val="10"/>
      <name val="Calibri"/>
      <family val="2"/>
      <scheme val="minor"/>
    </font>
    <font>
      <b/>
      <sz val="28"/>
      <name val="Calibri"/>
      <family val="2"/>
      <scheme val="minor"/>
    </font>
    <font>
      <u/>
      <sz val="16"/>
      <name val="Calibri"/>
      <family val="2"/>
      <scheme val="minor"/>
    </font>
    <font>
      <b/>
      <vertAlign val="superscript"/>
      <sz val="9"/>
      <name val="Calibri"/>
      <family val="2"/>
      <scheme val="minor"/>
    </font>
  </fonts>
  <fills count="9">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6" tint="0.79998168889431442"/>
        <bgColor indexed="64"/>
      </patternFill>
    </fill>
  </fills>
  <borders count="24">
    <border>
      <left/>
      <right/>
      <top/>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1" fillId="0" borderId="0"/>
  </cellStyleXfs>
  <cellXfs count="281">
    <xf numFmtId="0" fontId="0" fillId="0" borderId="0" xfId="0"/>
    <xf numFmtId="0" fontId="3" fillId="0" borderId="0" xfId="0" applyFont="1" applyProtection="1"/>
    <xf numFmtId="0" fontId="3" fillId="0" borderId="0" xfId="0" applyFont="1" applyAlignment="1" applyProtection="1">
      <alignment wrapText="1"/>
    </xf>
    <xf numFmtId="39" fontId="3" fillId="0" borderId="0" xfId="0" applyNumberFormat="1" applyFont="1" applyAlignment="1" applyProtection="1">
      <alignment horizontal="center"/>
    </xf>
    <xf numFmtId="166" fontId="3" fillId="0" borderId="0" xfId="0" applyNumberFormat="1" applyFont="1" applyAlignment="1" applyProtection="1">
      <alignment horizontal="center"/>
    </xf>
    <xf numFmtId="44" fontId="3" fillId="0" borderId="0" xfId="0" applyNumberFormat="1" applyFont="1" applyProtection="1"/>
    <xf numFmtId="0" fontId="3" fillId="0" borderId="0" xfId="0" applyFont="1"/>
    <xf numFmtId="0" fontId="3" fillId="0" borderId="0" xfId="0" applyFont="1" applyAlignment="1" applyProtection="1"/>
    <xf numFmtId="0" fontId="5" fillId="0" borderId="0" xfId="0" applyFont="1" applyAlignment="1" applyProtection="1">
      <alignment horizontal="left" wrapText="1"/>
    </xf>
    <xf numFmtId="44" fontId="5" fillId="0" borderId="0" xfId="0" applyNumberFormat="1" applyFont="1" applyAlignment="1" applyProtection="1">
      <alignment horizontal="right"/>
    </xf>
    <xf numFmtId="0" fontId="7" fillId="0" borderId="0" xfId="0" applyFont="1" applyAlignment="1" applyProtection="1">
      <alignment horizontal="left"/>
    </xf>
    <xf numFmtId="44" fontId="7" fillId="0" borderId="0" xfId="0" applyNumberFormat="1" applyFont="1" applyAlignment="1" applyProtection="1">
      <alignment horizontal="right"/>
    </xf>
    <xf numFmtId="0" fontId="7" fillId="0" borderId="0" xfId="0" applyNumberFormat="1" applyFont="1" applyFill="1" applyAlignment="1" applyProtection="1">
      <alignment horizontal="left"/>
      <protection locked="0"/>
    </xf>
    <xf numFmtId="165" fontId="5" fillId="0" borderId="0" xfId="0" applyNumberFormat="1" applyFont="1" applyBorder="1" applyAlignment="1" applyProtection="1">
      <alignment horizontal="left" wrapText="1"/>
    </xf>
    <xf numFmtId="0" fontId="7" fillId="0" borderId="0" xfId="0" applyNumberFormat="1" applyFont="1" applyAlignment="1" applyProtection="1">
      <alignment wrapText="1"/>
    </xf>
    <xf numFmtId="0" fontId="6" fillId="0" borderId="0" xfId="0" applyFont="1" applyAlignment="1" applyProtection="1">
      <alignment wrapText="1"/>
    </xf>
    <xf numFmtId="0" fontId="7" fillId="0" borderId="0" xfId="0" applyNumberFormat="1" applyFont="1" applyAlignment="1" applyProtection="1">
      <alignment horizontal="right" wrapText="1"/>
    </xf>
    <xf numFmtId="0" fontId="3" fillId="0" borderId="0" xfId="0" applyFont="1" applyBorder="1" applyAlignment="1" applyProtection="1">
      <alignment wrapText="1"/>
    </xf>
    <xf numFmtId="0" fontId="3" fillId="0" borderId="0" xfId="0" applyFont="1" applyAlignment="1">
      <alignment vertical="center" wrapText="1"/>
    </xf>
    <xf numFmtId="0" fontId="3" fillId="0" borderId="0" xfId="0" applyFont="1" applyBorder="1" applyAlignment="1" applyProtection="1"/>
    <xf numFmtId="164" fontId="3" fillId="0" borderId="0" xfId="0" applyNumberFormat="1" applyFont="1" applyBorder="1" applyAlignment="1" applyProtection="1">
      <alignment wrapText="1"/>
    </xf>
    <xf numFmtId="44" fontId="3" fillId="0" borderId="0" xfId="0" applyNumberFormat="1" applyFont="1" applyBorder="1" applyProtection="1"/>
    <xf numFmtId="44" fontId="3" fillId="2" borderId="4" xfId="0" applyNumberFormat="1" applyFont="1" applyFill="1" applyBorder="1" applyAlignment="1">
      <alignment wrapText="1"/>
    </xf>
    <xf numFmtId="44" fontId="5" fillId="2" borderId="4" xfId="0" applyNumberFormat="1" applyFont="1" applyFill="1" applyBorder="1" applyAlignment="1" applyProtection="1">
      <alignment horizontal="center"/>
      <protection locked="0"/>
    </xf>
    <xf numFmtId="0" fontId="3" fillId="0" borderId="11" xfId="0" applyFont="1" applyBorder="1" applyAlignment="1" applyProtection="1">
      <alignment wrapText="1"/>
    </xf>
    <xf numFmtId="39" fontId="3" fillId="0" borderId="11" xfId="0" applyNumberFormat="1" applyFont="1" applyBorder="1" applyAlignment="1" applyProtection="1">
      <alignment horizontal="center"/>
    </xf>
    <xf numFmtId="39" fontId="3" fillId="0" borderId="15" xfId="0" applyNumberFormat="1" applyFont="1" applyBorder="1" applyAlignment="1" applyProtection="1">
      <alignment horizontal="center"/>
    </xf>
    <xf numFmtId="166" fontId="3" fillId="0" borderId="11" xfId="0" applyNumberFormat="1" applyFont="1" applyBorder="1" applyAlignment="1" applyProtection="1">
      <alignment horizontal="center"/>
    </xf>
    <xf numFmtId="44" fontId="3" fillId="0" borderId="11" xfId="0" applyNumberFormat="1" applyFont="1" applyBorder="1" applyProtection="1"/>
    <xf numFmtId="44" fontId="3" fillId="4" borderId="0" xfId="0" applyNumberFormat="1" applyFont="1" applyFill="1" applyBorder="1" applyAlignment="1" applyProtection="1"/>
    <xf numFmtId="44" fontId="3" fillId="4" borderId="0" xfId="0" applyNumberFormat="1" applyFont="1" applyFill="1" applyBorder="1" applyAlignment="1">
      <alignment wrapText="1"/>
    </xf>
    <xf numFmtId="0" fontId="11" fillId="0" borderId="0" xfId="0" applyFont="1" applyBorder="1" applyAlignment="1" applyProtection="1">
      <alignment horizontal="right" vertical="center" wrapText="1"/>
    </xf>
    <xf numFmtId="0" fontId="11" fillId="4" borderId="0" xfId="0" applyFont="1" applyFill="1" applyBorder="1" applyAlignment="1">
      <alignment horizontal="center" wrapText="1"/>
    </xf>
    <xf numFmtId="0" fontId="3" fillId="0" borderId="0" xfId="0" applyFont="1" applyBorder="1" applyAlignment="1">
      <alignment horizontal="center" wrapText="1"/>
    </xf>
    <xf numFmtId="0" fontId="11" fillId="0" borderId="0" xfId="0" applyFont="1" applyBorder="1" applyAlignment="1" applyProtection="1">
      <alignment horizontal="right" wrapText="1"/>
    </xf>
    <xf numFmtId="0" fontId="3" fillId="0" borderId="0" xfId="0" applyFont="1" applyAlignment="1">
      <alignment vertical="center"/>
    </xf>
    <xf numFmtId="0" fontId="3" fillId="0" borderId="0" xfId="0" applyFont="1" applyAlignment="1">
      <alignment horizontal="center"/>
    </xf>
    <xf numFmtId="0" fontId="13" fillId="0" borderId="0" xfId="0" applyFont="1" applyAlignment="1">
      <alignment horizontal="center"/>
    </xf>
    <xf numFmtId="164" fontId="8" fillId="0" borderId="0" xfId="0" applyNumberFormat="1" applyFont="1" applyBorder="1" applyAlignment="1"/>
    <xf numFmtId="0" fontId="14" fillId="0" borderId="0" xfId="0" applyFont="1" applyFill="1" applyAlignment="1">
      <alignment horizontal="center"/>
    </xf>
    <xf numFmtId="0" fontId="8" fillId="0" borderId="0" xfId="0" applyFont="1" applyFill="1" applyBorder="1" applyAlignment="1">
      <alignment horizontal="left"/>
    </xf>
    <xf numFmtId="0" fontId="5" fillId="0" borderId="0" xfId="0" applyFont="1" applyAlignment="1">
      <alignment horizontal="right"/>
    </xf>
    <xf numFmtId="0" fontId="8" fillId="0" borderId="0" xfId="0" applyFont="1"/>
    <xf numFmtId="0" fontId="3" fillId="0" borderId="0" xfId="0" applyFont="1" applyFill="1" applyBorder="1"/>
    <xf numFmtId="0" fontId="3" fillId="0" borderId="0" xfId="0" applyFont="1" applyBorder="1"/>
    <xf numFmtId="0" fontId="3" fillId="0" borderId="0" xfId="0" applyFont="1" applyBorder="1" applyAlignment="1">
      <alignment horizontal="left"/>
    </xf>
    <xf numFmtId="164" fontId="3" fillId="0" borderId="0" xfId="0" applyNumberFormat="1" applyFont="1" applyBorder="1"/>
    <xf numFmtId="10" fontId="3" fillId="0" borderId="0" xfId="0" applyNumberFormat="1" applyFont="1" applyBorder="1"/>
    <xf numFmtId="0" fontId="3" fillId="0" borderId="0" xfId="0" applyFont="1" applyBorder="1" applyAlignment="1"/>
    <xf numFmtId="0" fontId="16" fillId="0" borderId="0" xfId="0" applyFont="1" applyAlignment="1" applyProtection="1"/>
    <xf numFmtId="0" fontId="16" fillId="0" borderId="0" xfId="0" applyFont="1" applyFill="1" applyAlignment="1" applyProtection="1"/>
    <xf numFmtId="44" fontId="3" fillId="0" borderId="0" xfId="0" applyNumberFormat="1" applyFont="1" applyAlignment="1" applyProtection="1">
      <alignment vertical="top"/>
    </xf>
    <xf numFmtId="0" fontId="7" fillId="0" borderId="0" xfId="0" applyFont="1" applyFill="1" applyAlignment="1" applyProtection="1">
      <alignment horizontal="left"/>
      <protection locked="0"/>
    </xf>
    <xf numFmtId="0" fontId="7" fillId="0" borderId="0" xfId="0" applyFont="1" applyFill="1" applyAlignment="1" applyProtection="1">
      <alignment horizontal="left" wrapText="1"/>
      <protection locked="0"/>
    </xf>
    <xf numFmtId="0" fontId="7" fillId="0" borderId="0" xfId="0" applyFont="1" applyFill="1" applyAlignment="1" applyProtection="1">
      <alignment horizontal="left"/>
    </xf>
    <xf numFmtId="0" fontId="7" fillId="0" borderId="0" xfId="0" applyFont="1" applyAlignment="1" applyProtection="1">
      <alignment horizontal="right"/>
    </xf>
    <xf numFmtId="165" fontId="7" fillId="0" borderId="0" xfId="0" applyNumberFormat="1" applyFont="1" applyFill="1" applyAlignment="1" applyProtection="1">
      <alignment horizontal="center"/>
      <protection locked="0"/>
    </xf>
    <xf numFmtId="0" fontId="7" fillId="0" borderId="0" xfId="0" applyFont="1" applyFill="1" applyAlignment="1" applyProtection="1">
      <alignment horizontal="right"/>
    </xf>
    <xf numFmtId="44" fontId="7" fillId="0" borderId="0" xfId="0" applyNumberFormat="1" applyFont="1" applyProtection="1"/>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49" fontId="5" fillId="0" borderId="4" xfId="0" applyNumberFormat="1" applyFont="1" applyBorder="1" applyProtection="1"/>
    <xf numFmtId="0" fontId="6" fillId="0" borderId="0" xfId="0" applyFont="1" applyFill="1" applyBorder="1" applyAlignment="1" applyProtection="1">
      <alignment horizontal="center" vertical="center" wrapText="1"/>
    </xf>
    <xf numFmtId="44" fontId="9" fillId="0" borderId="0" xfId="0" applyNumberFormat="1" applyFont="1" applyFill="1" applyBorder="1" applyAlignment="1" applyProtection="1">
      <alignment vertical="center"/>
    </xf>
    <xf numFmtId="44" fontId="3" fillId="0" borderId="0" xfId="0" applyNumberFormat="1" applyFont="1" applyAlignment="1" applyProtection="1">
      <alignment horizontal="left" vertical="top" wrapText="1"/>
    </xf>
    <xf numFmtId="0" fontId="3" fillId="0" borderId="1" xfId="0" applyFont="1" applyBorder="1" applyAlignment="1">
      <alignment wrapText="1"/>
    </xf>
    <xf numFmtId="0" fontId="3" fillId="0" borderId="1" xfId="0" applyFont="1" applyFill="1" applyBorder="1" applyAlignment="1">
      <alignment wrapText="1"/>
    </xf>
    <xf numFmtId="0" fontId="23" fillId="0" borderId="1" xfId="0" applyFont="1" applyBorder="1" applyAlignment="1" applyProtection="1"/>
    <xf numFmtId="0" fontId="3" fillId="0" borderId="1" xfId="0" applyFont="1" applyBorder="1" applyAlignment="1" applyProtection="1"/>
    <xf numFmtId="44" fontId="3" fillId="0" borderId="1" xfId="0" applyNumberFormat="1" applyFont="1" applyBorder="1" applyProtection="1"/>
    <xf numFmtId="0" fontId="3" fillId="0" borderId="0" xfId="0" applyFont="1" applyBorder="1" applyProtection="1"/>
    <xf numFmtId="0" fontId="3" fillId="0" borderId="0" xfId="0" applyFont="1" applyFill="1" applyBorder="1" applyProtection="1"/>
    <xf numFmtId="44" fontId="7" fillId="0" borderId="0" xfId="0" applyNumberFormat="1" applyFont="1" applyBorder="1" applyAlignment="1" applyProtection="1">
      <alignment horizontal="left"/>
    </xf>
    <xf numFmtId="44" fontId="7" fillId="0" borderId="0" xfId="0" applyNumberFormat="1" applyFont="1" applyFill="1" applyBorder="1" applyAlignment="1" applyProtection="1">
      <alignment horizontal="left"/>
    </xf>
    <xf numFmtId="44" fontId="7" fillId="0" borderId="0" xfId="0" applyNumberFormat="1" applyFont="1" applyBorder="1" applyAlignment="1" applyProtection="1">
      <alignment horizontal="left" wrapText="1"/>
    </xf>
    <xf numFmtId="44" fontId="7" fillId="0" borderId="0" xfId="0" applyNumberFormat="1" applyFont="1" applyFill="1" applyBorder="1" applyAlignment="1" applyProtection="1">
      <alignment horizontal="left" wrapText="1"/>
    </xf>
    <xf numFmtId="44" fontId="7" fillId="0" borderId="1" xfId="0" applyNumberFormat="1" applyFont="1" applyBorder="1" applyProtection="1"/>
    <xf numFmtId="44" fontId="7" fillId="0" borderId="1" xfId="0" applyNumberFormat="1" applyFont="1" applyBorder="1" applyAlignment="1" applyProtection="1">
      <alignment horizontal="right"/>
    </xf>
    <xf numFmtId="44" fontId="7" fillId="0" borderId="0" xfId="0" applyNumberFormat="1" applyFont="1" applyBorder="1" applyProtection="1"/>
    <xf numFmtId="44" fontId="7" fillId="0" borderId="0" xfId="0" applyNumberFormat="1" applyFont="1" applyBorder="1" applyAlignment="1" applyProtection="1">
      <alignment horizontal="right"/>
    </xf>
    <xf numFmtId="0" fontId="3" fillId="0" borderId="0" xfId="0" applyFont="1" applyBorder="1" applyAlignment="1" applyProtection="1">
      <alignment horizontal="left"/>
    </xf>
    <xf numFmtId="44" fontId="7" fillId="0" borderId="0" xfId="0" applyNumberFormat="1" applyFont="1" applyBorder="1" applyAlignment="1" applyProtection="1">
      <alignment horizontal="left" vertical="top" wrapText="1"/>
    </xf>
    <xf numFmtId="0" fontId="7" fillId="0" borderId="3" xfId="0" applyFont="1" applyBorder="1" applyAlignment="1">
      <alignment vertical="top" wrapText="1"/>
    </xf>
    <xf numFmtId="44" fontId="7" fillId="0" borderId="3" xfId="0" applyNumberFormat="1" applyFont="1" applyBorder="1" applyAlignment="1" applyProtection="1">
      <alignment horizontal="left" vertical="top" wrapText="1"/>
    </xf>
    <xf numFmtId="0" fontId="3" fillId="0" borderId="0" xfId="0" applyFont="1" applyFill="1" applyBorder="1" applyAlignment="1" applyProtection="1">
      <alignment horizontal="left"/>
    </xf>
    <xf numFmtId="44" fontId="7" fillId="0" borderId="0" xfId="0" applyNumberFormat="1" applyFont="1" applyAlignment="1" applyProtection="1"/>
    <xf numFmtId="0" fontId="3" fillId="0" borderId="0" xfId="0" applyFont="1" applyFill="1" applyProtection="1"/>
    <xf numFmtId="44" fontId="6" fillId="5" borderId="7" xfId="0" applyNumberFormat="1" applyFont="1" applyFill="1" applyBorder="1" applyAlignment="1" applyProtection="1">
      <alignment horizontal="center" vertical="center" wrapText="1"/>
    </xf>
    <xf numFmtId="44" fontId="6" fillId="5" borderId="2" xfId="0" applyNumberFormat="1"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44" fontId="9" fillId="5" borderId="6" xfId="0" applyNumberFormat="1" applyFont="1" applyFill="1" applyBorder="1" applyAlignment="1" applyProtection="1">
      <alignment horizontal="center" vertical="center" wrapText="1"/>
    </xf>
    <xf numFmtId="44" fontId="9" fillId="5" borderId="4" xfId="0" applyNumberFormat="1" applyFont="1" applyFill="1" applyBorder="1" applyAlignment="1" applyProtection="1">
      <alignment horizontal="center" vertical="center" wrapText="1"/>
    </xf>
    <xf numFmtId="44" fontId="5" fillId="5" borderId="4" xfId="0" applyNumberFormat="1" applyFont="1" applyFill="1" applyBorder="1" applyProtection="1">
      <protection locked="0"/>
    </xf>
    <xf numFmtId="0" fontId="5" fillId="0" borderId="0" xfId="0" applyFont="1"/>
    <xf numFmtId="0" fontId="7" fillId="0" borderId="0" xfId="0" applyFont="1" applyBorder="1" applyAlignment="1" applyProtection="1">
      <alignment wrapText="1"/>
    </xf>
    <xf numFmtId="0" fontId="3" fillId="0" borderId="0" xfId="0" applyFont="1" applyBorder="1" applyAlignment="1">
      <alignment horizontal="right" wrapText="1"/>
    </xf>
    <xf numFmtId="0" fontId="7" fillId="0" borderId="7" xfId="0" applyFont="1" applyBorder="1" applyAlignment="1" applyProtection="1">
      <alignment wrapText="1"/>
    </xf>
    <xf numFmtId="0" fontId="9" fillId="0" borderId="0" xfId="0" applyFont="1" applyBorder="1" applyAlignment="1">
      <alignment horizontal="right" vertical="center" wrapText="1"/>
    </xf>
    <xf numFmtId="39" fontId="9" fillId="0" borderId="4" xfId="0" applyNumberFormat="1" applyFont="1" applyBorder="1" applyAlignment="1" applyProtection="1">
      <alignment horizontal="center" vertical="center" wrapText="1"/>
    </xf>
    <xf numFmtId="166" fontId="9" fillId="5" borderId="4" xfId="0" applyNumberFormat="1" applyFont="1" applyFill="1" applyBorder="1" applyAlignment="1" applyProtection="1">
      <alignment horizontal="center" vertical="center" wrapText="1"/>
    </xf>
    <xf numFmtId="44" fontId="5" fillId="2" borderId="4" xfId="0" applyNumberFormat="1" applyFont="1" applyFill="1" applyBorder="1" applyAlignment="1" applyProtection="1">
      <alignment horizontal="center" wrapText="1"/>
      <protection locked="0"/>
    </xf>
    <xf numFmtId="0" fontId="24" fillId="0" borderId="0" xfId="0" applyFont="1"/>
    <xf numFmtId="44" fontId="24" fillId="0" borderId="0" xfId="0" applyNumberFormat="1" applyFont="1" applyAlignment="1" applyProtection="1">
      <alignment horizontal="center"/>
    </xf>
    <xf numFmtId="0" fontId="27" fillId="0" borderId="0" xfId="0" applyFont="1" applyAlignment="1" applyProtection="1">
      <alignment vertical="top" wrapText="1"/>
    </xf>
    <xf numFmtId="0" fontId="11" fillId="0" borderId="0" xfId="0" applyFont="1" applyBorder="1" applyAlignment="1" applyProtection="1">
      <alignment wrapText="1"/>
    </xf>
    <xf numFmtId="44" fontId="9" fillId="6" borderId="20" xfId="0" applyNumberFormat="1"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44" fontId="3" fillId="0" borderId="0" xfId="0" applyNumberFormat="1" applyFont="1" applyAlignment="1" applyProtection="1">
      <alignment horizontal="right"/>
    </xf>
    <xf numFmtId="165" fontId="3" fillId="0" borderId="0" xfId="0" applyNumberFormat="1" applyFont="1" applyAlignment="1" applyProtection="1">
      <alignment horizontal="left" wrapText="1"/>
    </xf>
    <xf numFmtId="44" fontId="3" fillId="0" borderId="0" xfId="0" applyNumberFormat="1" applyFont="1" applyAlignment="1" applyProtection="1">
      <alignment horizontal="right" wrapText="1"/>
    </xf>
    <xf numFmtId="0" fontId="3" fillId="0" borderId="0" xfId="0" applyNumberFormat="1" applyFont="1" applyFill="1" applyAlignment="1" applyProtection="1">
      <alignment horizontal="left"/>
      <protection locked="0"/>
    </xf>
    <xf numFmtId="165" fontId="3" fillId="0" borderId="0" xfId="0" applyNumberFormat="1" applyFont="1" applyBorder="1" applyAlignment="1" applyProtection="1">
      <alignment horizontal="left" wrapText="1"/>
    </xf>
    <xf numFmtId="0" fontId="3" fillId="0" borderId="0" xfId="0" applyNumberFormat="1" applyFont="1" applyAlignment="1" applyProtection="1">
      <alignment wrapText="1"/>
    </xf>
    <xf numFmtId="44" fontId="21" fillId="0" borderId="0" xfId="0" applyNumberFormat="1" applyFont="1" applyAlignment="1" applyProtection="1">
      <alignment horizontal="center"/>
    </xf>
    <xf numFmtId="0" fontId="21" fillId="0" borderId="0" xfId="0" applyFont="1" applyAlignment="1">
      <alignment horizontal="center"/>
    </xf>
    <xf numFmtId="44" fontId="9" fillId="5" borderId="4" xfId="0" applyNumberFormat="1" applyFont="1" applyFill="1" applyBorder="1" applyProtection="1"/>
    <xf numFmtId="44" fontId="5" fillId="5" borderId="4" xfId="0" applyNumberFormat="1" applyFont="1" applyFill="1" applyBorder="1" applyAlignment="1"/>
    <xf numFmtId="44" fontId="9" fillId="5" borderId="13" xfId="0" applyNumberFormat="1" applyFont="1" applyFill="1" applyBorder="1" applyAlignment="1" applyProtection="1">
      <alignment horizontal="center" vertical="center"/>
    </xf>
    <xf numFmtId="0" fontId="7" fillId="7" borderId="0" xfId="0" applyFont="1" applyFill="1" applyBorder="1" applyAlignment="1" applyProtection="1">
      <alignment wrapText="1"/>
    </xf>
    <xf numFmtId="0" fontId="9" fillId="0" borderId="0" xfId="0" applyFont="1" applyBorder="1" applyAlignment="1" applyProtection="1">
      <alignment wrapText="1"/>
    </xf>
    <xf numFmtId="10" fontId="15" fillId="0" borderId="4" xfId="0" applyNumberFormat="1" applyFont="1" applyBorder="1" applyAlignment="1" applyProtection="1">
      <alignment horizontal="center" vertical="center"/>
    </xf>
    <xf numFmtId="0" fontId="3" fillId="3" borderId="4" xfId="0" applyFont="1" applyFill="1" applyBorder="1" applyProtection="1">
      <protection locked="0"/>
    </xf>
    <xf numFmtId="0" fontId="3" fillId="3" borderId="4" xfId="0" applyFont="1" applyFill="1" applyBorder="1" applyAlignment="1" applyProtection="1">
      <alignment horizontal="left"/>
      <protection locked="0"/>
    </xf>
    <xf numFmtId="0" fontId="3" fillId="3" borderId="7" xfId="0" applyFont="1" applyFill="1" applyBorder="1" applyProtection="1">
      <protection locked="0"/>
    </xf>
    <xf numFmtId="0" fontId="3" fillId="3" borderId="7" xfId="0" applyFont="1" applyFill="1" applyBorder="1" applyAlignment="1" applyProtection="1">
      <alignment horizontal="left"/>
      <protection locked="0"/>
    </xf>
    <xf numFmtId="164" fontId="3" fillId="3" borderId="7" xfId="0" applyNumberFormat="1" applyFont="1" applyFill="1" applyBorder="1" applyProtection="1">
      <protection locked="0"/>
    </xf>
    <xf numFmtId="10" fontId="3" fillId="5" borderId="7" xfId="0" applyNumberFormat="1" applyFont="1" applyFill="1" applyBorder="1" applyAlignment="1" applyProtection="1">
      <alignment horizontal="center"/>
    </xf>
    <xf numFmtId="0" fontId="8" fillId="0" borderId="4" xfId="0" applyFont="1" applyBorder="1" applyAlignment="1">
      <alignment horizontal="center" vertical="center" wrapText="1"/>
    </xf>
    <xf numFmtId="0" fontId="8" fillId="5" borderId="4" xfId="0" applyFont="1" applyFill="1" applyBorder="1" applyAlignment="1">
      <alignment horizontal="center" vertical="center" wrapText="1"/>
    </xf>
    <xf numFmtId="0" fontId="9" fillId="6" borderId="20" xfId="0" applyFont="1" applyFill="1" applyBorder="1" applyAlignment="1" applyProtection="1">
      <alignment horizontal="center" vertical="center" wrapText="1"/>
    </xf>
    <xf numFmtId="0" fontId="8" fillId="0" borderId="0" xfId="0" applyFont="1" applyFill="1" applyAlignment="1">
      <alignment horizontal="left"/>
    </xf>
    <xf numFmtId="0" fontId="8" fillId="0" borderId="0" xfId="0" applyFont="1" applyAlignment="1">
      <alignment horizontal="left"/>
    </xf>
    <xf numFmtId="0" fontId="8" fillId="0" borderId="0" xfId="0" applyFont="1" applyFill="1" applyAlignment="1">
      <alignment horizontal="right"/>
    </xf>
    <xf numFmtId="0" fontId="4" fillId="0" borderId="0" xfId="0" applyFont="1" applyAlignment="1"/>
    <xf numFmtId="0" fontId="8" fillId="8" borderId="20" xfId="0" applyFont="1" applyFill="1" applyBorder="1" applyAlignment="1">
      <alignment horizontal="center" vertical="center" wrapText="1"/>
    </xf>
    <xf numFmtId="9" fontId="3" fillId="5" borderId="7" xfId="0" applyNumberFormat="1" applyFont="1" applyFill="1" applyBorder="1" applyAlignment="1" applyProtection="1">
      <alignment horizontal="center"/>
    </xf>
    <xf numFmtId="9" fontId="3" fillId="5" borderId="7" xfId="0" applyNumberFormat="1" applyFont="1" applyFill="1" applyBorder="1" applyAlignment="1">
      <alignment horizontal="center"/>
    </xf>
    <xf numFmtId="0" fontId="24" fillId="0" borderId="0" xfId="0" applyFont="1" applyAlignment="1">
      <alignment vertical="center"/>
    </xf>
    <xf numFmtId="44" fontId="7" fillId="2" borderId="8" xfId="0" applyNumberFormat="1" applyFont="1" applyFill="1" applyBorder="1" applyAlignment="1" applyProtection="1">
      <alignment horizontal="left" vertical="center"/>
      <protection locked="0"/>
    </xf>
    <xf numFmtId="44" fontId="7" fillId="2" borderId="4" xfId="0" applyNumberFormat="1" applyFont="1" applyFill="1" applyBorder="1" applyAlignment="1" applyProtection="1">
      <alignment horizontal="left" vertical="center"/>
      <protection locked="0"/>
    </xf>
    <xf numFmtId="44" fontId="7" fillId="2" borderId="5" xfId="0" applyNumberFormat="1" applyFont="1" applyFill="1" applyBorder="1" applyAlignment="1" applyProtection="1">
      <alignment horizontal="left" vertical="center"/>
      <protection locked="0"/>
    </xf>
    <xf numFmtId="44" fontId="7" fillId="5" borderId="6" xfId="0" applyNumberFormat="1" applyFont="1" applyFill="1" applyBorder="1" applyAlignment="1" applyProtection="1">
      <alignment horizontal="left" vertical="center"/>
      <protection locked="0"/>
    </xf>
    <xf numFmtId="44" fontId="7" fillId="5" borderId="4" xfId="0" applyNumberFormat="1" applyFont="1" applyFill="1" applyBorder="1" applyAlignment="1" applyProtection="1">
      <alignment horizontal="left" vertical="center"/>
      <protection locked="0"/>
    </xf>
    <xf numFmtId="0" fontId="7" fillId="0" borderId="4" xfId="0" applyFont="1" applyBorder="1" applyAlignment="1" applyProtection="1"/>
    <xf numFmtId="0" fontId="7" fillId="0" borderId="5" xfId="0" applyFont="1" applyBorder="1" applyAlignment="1" applyProtection="1"/>
    <xf numFmtId="0" fontId="7" fillId="0" borderId="21" xfId="0" applyFont="1" applyBorder="1" applyAlignment="1" applyProtection="1"/>
    <xf numFmtId="0" fontId="7" fillId="0" borderId="6" xfId="0" applyFont="1" applyBorder="1" applyAlignment="1" applyProtection="1"/>
    <xf numFmtId="44" fontId="6" fillId="5" borderId="13" xfId="0" applyNumberFormat="1" applyFont="1" applyFill="1" applyBorder="1" applyAlignment="1" applyProtection="1">
      <alignment vertical="center"/>
    </xf>
    <xf numFmtId="44" fontId="6" fillId="5" borderId="14" xfId="0" applyNumberFormat="1" applyFont="1" applyFill="1" applyBorder="1" applyAlignment="1" applyProtection="1">
      <alignment vertical="center"/>
    </xf>
    <xf numFmtId="44" fontId="6" fillId="5" borderId="7" xfId="0" applyNumberFormat="1" applyFont="1" applyFill="1" applyBorder="1" applyAlignment="1" applyProtection="1">
      <alignment horizontal="left" vertical="center"/>
      <protection locked="0"/>
    </xf>
    <xf numFmtId="44" fontId="7" fillId="3" borderId="4" xfId="0" applyNumberFormat="1" applyFont="1" applyFill="1" applyBorder="1" applyAlignment="1" applyProtection="1">
      <alignment vertical="center"/>
      <protection locked="0"/>
    </xf>
    <xf numFmtId="44" fontId="7" fillId="2" borderId="5" xfId="0" applyNumberFormat="1" applyFont="1" applyFill="1" applyBorder="1" applyAlignment="1" applyProtection="1">
      <alignment vertical="center"/>
      <protection locked="0"/>
    </xf>
    <xf numFmtId="44" fontId="7" fillId="2" borderId="8" xfId="0" applyNumberFormat="1" applyFont="1" applyFill="1" applyBorder="1" applyAlignment="1" applyProtection="1">
      <alignment vertical="center"/>
      <protection locked="0"/>
    </xf>
    <xf numFmtId="44" fontId="7" fillId="5" borderId="6" xfId="0" applyNumberFormat="1" applyFont="1" applyFill="1" applyBorder="1" applyAlignment="1" applyProtection="1">
      <alignment vertical="center"/>
      <protection locked="0"/>
    </xf>
    <xf numFmtId="44" fontId="7" fillId="5" borderId="4" xfId="0" applyNumberFormat="1" applyFont="1" applyFill="1" applyBorder="1" applyAlignment="1" applyProtection="1">
      <alignment vertical="center"/>
      <protection locked="0"/>
    </xf>
    <xf numFmtId="0" fontId="7" fillId="0" borderId="4" xfId="0" applyFont="1" applyFill="1" applyBorder="1" applyAlignment="1" applyProtection="1"/>
    <xf numFmtId="44" fontId="7" fillId="0" borderId="5" xfId="0" applyNumberFormat="1" applyFont="1" applyBorder="1" applyProtection="1"/>
    <xf numFmtId="44" fontId="7" fillId="0" borderId="21" xfId="0" applyNumberFormat="1" applyFont="1" applyBorder="1" applyProtection="1"/>
    <xf numFmtId="44" fontId="7" fillId="0" borderId="6" xfId="0" applyNumberFormat="1" applyFont="1" applyBorder="1" applyProtection="1"/>
    <xf numFmtId="44" fontId="7" fillId="0" borderId="4" xfId="0" applyNumberFormat="1" applyFont="1" applyBorder="1" applyProtection="1"/>
    <xf numFmtId="44" fontId="6" fillId="5" borderId="4" xfId="0" applyNumberFormat="1" applyFont="1" applyFill="1" applyBorder="1" applyAlignment="1" applyProtection="1">
      <alignment vertical="center"/>
    </xf>
    <xf numFmtId="44" fontId="6" fillId="5" borderId="5" xfId="0" applyNumberFormat="1" applyFont="1" applyFill="1" applyBorder="1" applyAlignment="1" applyProtection="1">
      <alignment vertical="center"/>
    </xf>
    <xf numFmtId="44" fontId="6" fillId="5" borderId="6" xfId="0" applyNumberFormat="1" applyFont="1" applyFill="1" applyBorder="1" applyAlignment="1" applyProtection="1">
      <alignment vertical="center"/>
    </xf>
    <xf numFmtId="44" fontId="6" fillId="5" borderId="4" xfId="0" applyNumberFormat="1" applyFont="1" applyFill="1" applyBorder="1" applyAlignment="1" applyProtection="1">
      <alignment vertical="center"/>
      <protection locked="0"/>
    </xf>
    <xf numFmtId="44" fontId="7" fillId="5" borderId="8" xfId="0" applyNumberFormat="1" applyFont="1" applyFill="1" applyBorder="1" applyAlignment="1" applyProtection="1">
      <alignment vertical="center"/>
      <protection locked="0"/>
    </xf>
    <xf numFmtId="44" fontId="7" fillId="0" borderId="8" xfId="0" applyNumberFormat="1" applyFont="1" applyBorder="1" applyProtection="1"/>
    <xf numFmtId="44" fontId="6" fillId="5" borderId="22" xfId="0" applyNumberFormat="1" applyFont="1" applyFill="1" applyBorder="1" applyAlignment="1" applyProtection="1">
      <alignment vertical="center"/>
      <protection locked="0"/>
    </xf>
    <xf numFmtId="44" fontId="6" fillId="5" borderId="6" xfId="0" applyNumberFormat="1" applyFont="1" applyFill="1" applyBorder="1" applyAlignment="1" applyProtection="1">
      <alignment vertical="center"/>
      <protection locked="0"/>
    </xf>
    <xf numFmtId="49" fontId="7" fillId="2" borderId="4"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protection locked="0"/>
    </xf>
    <xf numFmtId="0" fontId="3" fillId="5" borderId="10" xfId="0" applyFont="1" applyFill="1" applyBorder="1" applyAlignment="1" applyProtection="1">
      <alignment horizontal="left"/>
      <protection locked="0"/>
    </xf>
    <xf numFmtId="165" fontId="3" fillId="5" borderId="11" xfId="0" applyNumberFormat="1" applyFont="1" applyFill="1" applyBorder="1" applyAlignment="1" applyProtection="1">
      <alignment horizontal="left"/>
      <protection locked="0"/>
    </xf>
    <xf numFmtId="0" fontId="3" fillId="5" borderId="10" xfId="0" applyNumberFormat="1" applyFont="1" applyFill="1" applyBorder="1" applyAlignment="1" applyProtection="1">
      <alignment horizontal="left"/>
      <protection locked="0"/>
    </xf>
    <xf numFmtId="164" fontId="8" fillId="8" borderId="23" xfId="0" applyNumberFormat="1" applyFont="1" applyFill="1" applyBorder="1" applyProtection="1"/>
    <xf numFmtId="0" fontId="9" fillId="0" borderId="4" xfId="0" applyFont="1" applyFill="1" applyBorder="1" applyAlignment="1" applyProtection="1">
      <alignment horizontal="center" vertical="center" wrapText="1"/>
    </xf>
    <xf numFmtId="10" fontId="7" fillId="5" borderId="4" xfId="0" applyNumberFormat="1" applyFont="1" applyFill="1" applyBorder="1" applyAlignment="1" applyProtection="1">
      <alignment horizontal="center" vertical="center"/>
      <protection locked="0"/>
    </xf>
    <xf numFmtId="0" fontId="3"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center" wrapText="1"/>
    </xf>
    <xf numFmtId="0" fontId="5" fillId="2" borderId="4" xfId="0" applyFont="1" applyFill="1" applyBorder="1" applyAlignment="1" applyProtection="1">
      <alignment horizontal="center"/>
      <protection locked="0"/>
    </xf>
    <xf numFmtId="0" fontId="3" fillId="0" borderId="0" xfId="0" applyFont="1" applyBorder="1" applyAlignment="1" applyProtection="1">
      <alignment horizontal="center"/>
    </xf>
    <xf numFmtId="0" fontId="9" fillId="0" borderId="0" xfId="0" applyFont="1" applyBorder="1" applyAlignment="1" applyProtection="1">
      <alignment horizontal="center" wrapText="1"/>
    </xf>
    <xf numFmtId="0" fontId="27" fillId="0" borderId="0" xfId="0" applyFont="1" applyAlignment="1" applyProtection="1">
      <alignment horizontal="center" vertical="top" wrapText="1"/>
    </xf>
    <xf numFmtId="0" fontId="3" fillId="0" borderId="0" xfId="0" applyFont="1" applyAlignment="1" applyProtection="1">
      <alignment horizontal="left" vertical="top" wrapText="1"/>
    </xf>
    <xf numFmtId="44" fontId="22" fillId="0" borderId="1" xfId="0" applyNumberFormat="1" applyFont="1" applyBorder="1" applyAlignment="1" applyProtection="1">
      <alignment wrapText="1"/>
    </xf>
    <xf numFmtId="0" fontId="23" fillId="0" borderId="1" xfId="0" applyFont="1" applyBorder="1" applyAlignment="1" applyProtection="1">
      <alignment wrapText="1"/>
    </xf>
    <xf numFmtId="0" fontId="3" fillId="0" borderId="1" xfId="0" applyFont="1" applyBorder="1" applyAlignment="1">
      <alignment wrapText="1"/>
    </xf>
    <xf numFmtId="0" fontId="17" fillId="0" borderId="0" xfId="0" applyFont="1" applyAlignment="1" applyProtection="1">
      <alignment horizontal="center" vertical="center" wrapText="1"/>
    </xf>
    <xf numFmtId="0" fontId="18" fillId="0" borderId="0" xfId="0" applyFont="1" applyAlignment="1"/>
    <xf numFmtId="0" fontId="6" fillId="0" borderId="0" xfId="0" applyFont="1" applyAlignment="1" applyProtection="1">
      <alignment wrapText="1"/>
    </xf>
    <xf numFmtId="0" fontId="7" fillId="0" borderId="0" xfId="0" applyNumberFormat="1" applyFont="1" applyAlignment="1" applyProtection="1">
      <alignment horizontal="right" wrapText="1"/>
    </xf>
    <xf numFmtId="0" fontId="7" fillId="0" borderId="0" xfId="0" applyNumberFormat="1" applyFont="1" applyAlignment="1" applyProtection="1">
      <alignment wrapText="1"/>
    </xf>
    <xf numFmtId="0" fontId="7" fillId="0" borderId="0" xfId="0" applyNumberFormat="1" applyFont="1" applyFill="1" applyAlignment="1" applyProtection="1">
      <alignment horizontal="right" wrapText="1"/>
    </xf>
    <xf numFmtId="0" fontId="7" fillId="0" borderId="0" xfId="0" applyNumberFormat="1" applyFont="1" applyFill="1" applyAlignment="1" applyProtection="1">
      <alignment wrapText="1"/>
    </xf>
    <xf numFmtId="0" fontId="21" fillId="0" borderId="17"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7" fillId="2" borderId="10" xfId="0" applyNumberFormat="1" applyFont="1" applyFill="1" applyBorder="1" applyAlignment="1" applyProtection="1">
      <alignment horizontal="left"/>
      <protection locked="0"/>
    </xf>
    <xf numFmtId="165" fontId="7" fillId="2" borderId="11" xfId="0" applyNumberFormat="1" applyFont="1" applyFill="1" applyBorder="1" applyAlignment="1" applyProtection="1">
      <alignment horizontal="left"/>
      <protection locked="0"/>
    </xf>
    <xf numFmtId="0" fontId="9" fillId="0" borderId="4"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7" fillId="2" borderId="4"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xf>
    <xf numFmtId="0" fontId="21" fillId="0" borderId="1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6" xfId="0" applyFont="1" applyFill="1" applyBorder="1" applyAlignment="1">
      <alignment horizontal="center" vertical="center"/>
    </xf>
    <xf numFmtId="0" fontId="28" fillId="5" borderId="4" xfId="0" applyNumberFormat="1" applyFont="1" applyFill="1" applyBorder="1" applyAlignment="1" applyProtection="1">
      <alignment horizontal="center" vertical="center" wrapText="1"/>
    </xf>
    <xf numFmtId="0" fontId="27" fillId="5" borderId="4" xfId="0" applyNumberFormat="1" applyFont="1" applyFill="1" applyBorder="1" applyAlignment="1">
      <alignment vertical="center"/>
    </xf>
    <xf numFmtId="44" fontId="29" fillId="0" borderId="4" xfId="0" applyNumberFormat="1" applyFont="1" applyFill="1" applyBorder="1" applyAlignment="1" applyProtection="1">
      <alignment horizontal="center" vertical="center"/>
    </xf>
    <xf numFmtId="0" fontId="29" fillId="0" borderId="4" xfId="0" applyFont="1" applyFill="1" applyBorder="1" applyAlignment="1">
      <alignment horizontal="center" vertical="center"/>
    </xf>
    <xf numFmtId="0" fontId="29" fillId="0" borderId="9" xfId="0" applyFont="1" applyFill="1" applyBorder="1" applyAlignment="1">
      <alignment horizontal="center" vertical="center"/>
    </xf>
    <xf numFmtId="0" fontId="7" fillId="0" borderId="0" xfId="0" applyFont="1" applyBorder="1" applyAlignment="1" applyProtection="1">
      <alignment horizontal="right" wrapText="1" indent="3"/>
    </xf>
    <xf numFmtId="0" fontId="5" fillId="0" borderId="4" xfId="0" applyFont="1" applyBorder="1" applyAlignment="1" applyProtection="1"/>
    <xf numFmtId="0" fontId="3" fillId="0" borderId="4" xfId="0" applyFont="1" applyBorder="1" applyAlignment="1" applyProtection="1"/>
    <xf numFmtId="0" fontId="5" fillId="0" borderId="3" xfId="0" applyFont="1" applyBorder="1" applyAlignment="1" applyProtection="1">
      <alignment horizontal="left" vertical="top" wrapText="1"/>
    </xf>
    <xf numFmtId="0" fontId="5" fillId="0" borderId="3" xfId="0" applyFont="1" applyBorder="1" applyAlignment="1">
      <alignment horizontal="left" vertical="top" wrapText="1"/>
    </xf>
    <xf numFmtId="0" fontId="3" fillId="0" borderId="3" xfId="0" applyFont="1" applyBorder="1" applyAlignment="1"/>
    <xf numFmtId="44" fontId="7" fillId="0" borderId="6" xfId="0" applyNumberFormat="1"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44" fontId="7" fillId="0" borderId="4" xfId="0" applyNumberFormat="1" applyFont="1" applyBorder="1" applyAlignment="1" applyProtection="1">
      <alignment horizontal="center" vertical="center" wrapText="1"/>
    </xf>
    <xf numFmtId="0" fontId="3" fillId="0" borderId="5" xfId="0" applyFont="1" applyBorder="1" applyAlignment="1">
      <alignment horizontal="center" vertical="center" wrapText="1"/>
    </xf>
    <xf numFmtId="44" fontId="7" fillId="0" borderId="6" xfId="0" applyNumberFormat="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xf numFmtId="0" fontId="27" fillId="0" borderId="0" xfId="0" applyFont="1" applyAlignment="1" applyProtection="1">
      <alignment horizontal="left" vertical="top" wrapText="1"/>
    </xf>
    <xf numFmtId="44" fontId="27" fillId="0" borderId="0" xfId="0" applyNumberFormat="1" applyFont="1" applyAlignment="1" applyProtection="1">
      <alignment horizontal="left" vertical="top" wrapText="1"/>
    </xf>
    <xf numFmtId="0" fontId="21" fillId="0" borderId="0" xfId="0" applyFont="1" applyAlignment="1" applyProtection="1">
      <alignment horizontal="right" vertical="center" wrapText="1" indent="1"/>
    </xf>
    <xf numFmtId="0" fontId="3" fillId="0" borderId="4" xfId="0" applyFont="1" applyFill="1" applyBorder="1" applyAlignment="1" applyProtection="1">
      <alignment vertical="center" wrapText="1"/>
    </xf>
    <xf numFmtId="0" fontId="3" fillId="0" borderId="5" xfId="0" applyFont="1" applyFill="1" applyBorder="1" applyAlignment="1">
      <alignment vertical="center" wrapText="1"/>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0" borderId="0" xfId="0" applyFont="1" applyBorder="1" applyAlignment="1" applyProtection="1">
      <alignment horizontal="right" wrapText="1"/>
    </xf>
    <xf numFmtId="0" fontId="7" fillId="0" borderId="0" xfId="0" applyNumberFormat="1" applyFont="1" applyBorder="1" applyAlignment="1" applyProtection="1">
      <alignment horizontal="right" indent="3"/>
    </xf>
    <xf numFmtId="44" fontId="7" fillId="0" borderId="0" xfId="0" applyNumberFormat="1" applyFont="1" applyAlignment="1" applyProtection="1"/>
    <xf numFmtId="44" fontId="7" fillId="0" borderId="3" xfId="0" applyNumberFormat="1" applyFont="1" applyBorder="1" applyAlignment="1" applyProtection="1">
      <alignment horizontal="left" vertical="top" wrapText="1"/>
    </xf>
    <xf numFmtId="0" fontId="7" fillId="2" borderId="11" xfId="0" applyFont="1" applyFill="1" applyBorder="1" applyAlignment="1" applyProtection="1">
      <alignment horizontal="left"/>
      <protection locked="0"/>
    </xf>
    <xf numFmtId="0" fontId="7" fillId="2" borderId="10" xfId="0" applyFont="1" applyFill="1" applyBorder="1" applyAlignment="1" applyProtection="1">
      <alignment horizontal="left"/>
      <protection locked="0"/>
    </xf>
    <xf numFmtId="44" fontId="21" fillId="5" borderId="17" xfId="0" applyNumberFormat="1" applyFont="1" applyFill="1" applyBorder="1" applyAlignment="1" applyProtection="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5" fillId="2" borderId="4" xfId="0" applyFont="1" applyFill="1" applyBorder="1" applyAlignment="1" applyProtection="1">
      <alignment wrapText="1"/>
      <protection locked="0"/>
    </xf>
    <xf numFmtId="0" fontId="6" fillId="0" borderId="5"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4" xfId="0" applyFont="1" applyBorder="1" applyAlignment="1" applyProtection="1">
      <alignment horizontal="left" vertical="center"/>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9" fillId="0" borderId="16" xfId="0" applyFont="1" applyBorder="1" applyAlignment="1" applyProtection="1">
      <alignment horizontal="right" wrapText="1"/>
    </xf>
    <xf numFmtId="0" fontId="9" fillId="0" borderId="18" xfId="0" applyFont="1" applyBorder="1" applyAlignment="1" applyProtection="1">
      <alignment horizontal="right" wrapText="1"/>
    </xf>
    <xf numFmtId="0" fontId="27" fillId="2" borderId="4" xfId="0" applyFont="1" applyFill="1" applyBorder="1" applyAlignment="1" applyProtection="1">
      <alignment horizontal="left" wrapText="1"/>
      <protection locked="0"/>
    </xf>
    <xf numFmtId="0" fontId="11" fillId="0" borderId="0" xfId="0" applyFont="1" applyBorder="1" applyAlignment="1" applyProtection="1">
      <alignment horizontal="center" vertical="center" wrapText="1"/>
    </xf>
    <xf numFmtId="0" fontId="27" fillId="2" borderId="4" xfId="0" applyFont="1" applyFill="1" applyBorder="1" applyAlignment="1">
      <alignment wrapText="1"/>
    </xf>
    <xf numFmtId="0" fontId="9" fillId="0" borderId="0" xfId="0" applyFont="1" applyBorder="1" applyAlignment="1" applyProtection="1">
      <alignment horizontal="right" vertical="center" wrapText="1"/>
    </xf>
    <xf numFmtId="0" fontId="11" fillId="0" borderId="16" xfId="0" applyFont="1" applyBorder="1" applyAlignment="1" applyProtection="1">
      <alignment horizontal="right" vertical="center" wrapText="1"/>
    </xf>
    <xf numFmtId="0" fontId="11" fillId="0" borderId="0" xfId="0" applyFont="1" applyBorder="1" applyAlignment="1" applyProtection="1">
      <alignment horizontal="right" wrapText="1"/>
    </xf>
    <xf numFmtId="0" fontId="15" fillId="0" borderId="0" xfId="0" applyFont="1" applyAlignment="1" applyProtection="1">
      <alignment horizontal="left" vertical="top" wrapText="1"/>
    </xf>
    <xf numFmtId="0" fontId="4" fillId="0" borderId="0" xfId="0" applyFont="1" applyAlignment="1" applyProtection="1">
      <alignment horizontal="center" vertical="center" wrapText="1"/>
    </xf>
    <xf numFmtId="0" fontId="3" fillId="0" borderId="0" xfId="0" applyFont="1" applyAlignment="1" applyProtection="1">
      <alignment vertical="center" wrapText="1"/>
    </xf>
    <xf numFmtId="0" fontId="5" fillId="2" borderId="5" xfId="0" applyFont="1" applyFill="1" applyBorder="1" applyAlignment="1" applyProtection="1">
      <alignment wrapText="1"/>
      <protection locked="0"/>
    </xf>
    <xf numFmtId="0" fontId="5" fillId="2" borderId="6" xfId="0" applyFont="1" applyFill="1" applyBorder="1" applyAlignment="1" applyProtection="1">
      <alignment wrapText="1"/>
      <protection locked="0"/>
    </xf>
    <xf numFmtId="0" fontId="8" fillId="0" borderId="0" xfId="0" applyFont="1" applyAlignment="1" applyProtection="1">
      <alignment wrapText="1"/>
    </xf>
    <xf numFmtId="44" fontId="3" fillId="0" borderId="0" xfId="0" applyNumberFormat="1" applyFont="1" applyAlignment="1" applyProtection="1">
      <alignment horizontal="right" wrapText="1"/>
    </xf>
    <xf numFmtId="0" fontId="9" fillId="7" borderId="4" xfId="0" applyFont="1" applyFill="1" applyBorder="1" applyAlignment="1" applyProtection="1">
      <alignment horizontal="left" vertical="center" wrapText="1"/>
    </xf>
    <xf numFmtId="0" fontId="3" fillId="7" borderId="4" xfId="0" applyFont="1" applyFill="1" applyBorder="1" applyAlignment="1">
      <alignment vertical="center" wrapText="1"/>
    </xf>
    <xf numFmtId="0" fontId="3" fillId="0" borderId="0" xfId="0" applyNumberFormat="1" applyFont="1" applyAlignment="1" applyProtection="1">
      <alignment horizontal="right" wrapText="1"/>
    </xf>
    <xf numFmtId="0" fontId="3" fillId="0" borderId="0" xfId="0" applyNumberFormat="1" applyFont="1" applyAlignment="1" applyProtection="1">
      <alignment wrapText="1"/>
    </xf>
    <xf numFmtId="0" fontId="5" fillId="0" borderId="4" xfId="0" applyFont="1" applyBorder="1" applyAlignment="1" applyProtection="1">
      <alignment horizontal="left" vertical="center" wrapText="1"/>
    </xf>
    <xf numFmtId="0" fontId="7" fillId="0" borderId="0" xfId="0" applyFont="1" applyAlignment="1">
      <alignment horizontal="center"/>
    </xf>
    <xf numFmtId="0" fontId="8" fillId="0" borderId="0" xfId="0" applyFont="1" applyFill="1" applyAlignment="1">
      <alignment horizontal="right"/>
    </xf>
    <xf numFmtId="0" fontId="3" fillId="5" borderId="11" xfId="0" applyFont="1" applyFill="1" applyBorder="1" applyAlignment="1" applyProtection="1">
      <alignment horizontal="left"/>
      <protection locked="0"/>
    </xf>
    <xf numFmtId="0" fontId="3" fillId="0" borderId="0" xfId="0" applyFont="1" applyFill="1" applyAlignment="1">
      <alignment horizontal="left" vertical="top" wrapText="1"/>
    </xf>
    <xf numFmtId="0" fontId="4" fillId="0" borderId="0" xfId="0" applyFont="1" applyAlignment="1">
      <alignment horizontal="center"/>
    </xf>
  </cellXfs>
  <cellStyles count="2">
    <cellStyle name="Normal" xfId="0" builtinId="0"/>
    <cellStyle name="Normal 2" xfId="1" xr:uid="{00000000-0005-0000-0000-00000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27"/>
  <sheetViews>
    <sheetView showGridLines="0" showZeros="0" tabSelected="1" zoomScale="70" zoomScaleNormal="70" zoomScaleSheetLayoutView="85" zoomScalePageLayoutView="55" workbookViewId="0">
      <selection activeCell="D3" sqref="D3:F3"/>
    </sheetView>
  </sheetViews>
  <sheetFormatPr defaultColWidth="9.1328125" defaultRowHeight="13.15" x14ac:dyDescent="0.4"/>
  <cols>
    <col min="1" max="1" width="4.265625" style="6" customWidth="1"/>
    <col min="2" max="2" width="8.86328125" style="1" customWidth="1"/>
    <col min="3" max="3" width="23.1328125" style="1" customWidth="1"/>
    <col min="4" max="4" width="6.59765625" style="1" customWidth="1"/>
    <col min="5" max="6" width="17.73046875" style="1" customWidth="1"/>
    <col min="7" max="7" width="18.73046875" style="1" bestFit="1" customWidth="1"/>
    <col min="8" max="9" width="17.73046875" style="1" customWidth="1"/>
    <col min="10" max="10" width="2.73046875" style="86" customWidth="1"/>
    <col min="11" max="11" width="17.73046875" style="86" customWidth="1"/>
    <col min="12" max="12" width="17.73046875" style="5" customWidth="1"/>
    <col min="13" max="13" width="18.73046875" style="5" customWidth="1"/>
    <col min="14" max="15" width="17.73046875" style="5" customWidth="1"/>
    <col min="16" max="16" width="2.73046875" style="6" customWidth="1"/>
    <col min="17" max="18" width="17.73046875" style="6" customWidth="1"/>
    <col min="19" max="19" width="2.59765625" style="6" customWidth="1"/>
    <col min="20" max="20" width="13.265625" style="6" customWidth="1"/>
    <col min="21" max="16384" width="9.1328125" style="6"/>
  </cols>
  <sheetData>
    <row r="1" spans="2:20" ht="60" customHeight="1" x14ac:dyDescent="0.7">
      <c r="B1" s="186" t="s">
        <v>28</v>
      </c>
      <c r="C1" s="186"/>
      <c r="D1" s="186"/>
      <c r="E1" s="186"/>
      <c r="F1" s="186"/>
      <c r="G1" s="186"/>
      <c r="H1" s="49"/>
      <c r="I1" s="49"/>
      <c r="J1" s="50"/>
      <c r="K1" s="50"/>
      <c r="L1" s="49"/>
      <c r="M1" s="51"/>
      <c r="Q1" s="102"/>
      <c r="R1" s="102"/>
      <c r="T1" s="140" t="s">
        <v>36</v>
      </c>
    </row>
    <row r="2" spans="2:20" ht="103.5" customHeight="1" x14ac:dyDescent="0.75">
      <c r="B2" s="190" t="s">
        <v>43</v>
      </c>
      <c r="C2" s="190"/>
      <c r="D2" s="190"/>
      <c r="E2" s="190"/>
      <c r="F2" s="190"/>
      <c r="G2" s="190"/>
      <c r="H2" s="190"/>
      <c r="I2" s="190"/>
      <c r="J2" s="190"/>
      <c r="K2" s="190"/>
      <c r="L2" s="190"/>
      <c r="M2" s="190"/>
      <c r="N2" s="190"/>
      <c r="O2" s="191"/>
      <c r="P2" s="191"/>
      <c r="Q2" s="191"/>
      <c r="R2" s="191"/>
    </row>
    <row r="3" spans="2:20" ht="18.95" customHeight="1" x14ac:dyDescent="0.5">
      <c r="B3" s="192" t="s">
        <v>1</v>
      </c>
      <c r="C3" s="192"/>
      <c r="D3" s="243"/>
      <c r="E3" s="243"/>
      <c r="F3" s="243"/>
      <c r="G3" s="52"/>
      <c r="H3" s="52"/>
      <c r="I3" s="52"/>
      <c r="J3" s="52"/>
      <c r="K3" s="52"/>
      <c r="L3" s="10"/>
      <c r="M3" s="11" t="s">
        <v>3</v>
      </c>
      <c r="N3" s="204"/>
      <c r="O3" s="204"/>
    </row>
    <row r="4" spans="2:20" ht="18.95" customHeight="1" x14ac:dyDescent="0.5">
      <c r="B4" s="192" t="s">
        <v>6</v>
      </c>
      <c r="C4" s="192"/>
      <c r="D4" s="244"/>
      <c r="E4" s="244"/>
      <c r="F4" s="244"/>
      <c r="G4" s="52"/>
      <c r="H4" s="52"/>
      <c r="I4" s="52"/>
      <c r="J4" s="52"/>
      <c r="K4" s="52"/>
      <c r="L4" s="193" t="s">
        <v>64</v>
      </c>
      <c r="M4" s="194"/>
      <c r="N4" s="203"/>
      <c r="O4" s="203"/>
    </row>
    <row r="5" spans="2:20" ht="18.95" customHeight="1" x14ac:dyDescent="0.5">
      <c r="B5" s="192" t="s">
        <v>57</v>
      </c>
      <c r="C5" s="192"/>
      <c r="D5" s="244"/>
      <c r="E5" s="244"/>
      <c r="F5" s="244"/>
      <c r="G5" s="53"/>
      <c r="H5" s="53"/>
      <c r="I5" s="53"/>
      <c r="J5" s="53"/>
      <c r="K5" s="53"/>
      <c r="L5" s="195"/>
      <c r="M5" s="196"/>
      <c r="N5" s="12"/>
      <c r="O5" s="12"/>
    </row>
    <row r="6" spans="2:20" ht="18.95" customHeight="1" x14ac:dyDescent="0.5">
      <c r="B6" s="192" t="s">
        <v>34</v>
      </c>
      <c r="C6" s="192"/>
      <c r="D6" s="243"/>
      <c r="E6" s="243"/>
      <c r="F6" s="243"/>
      <c r="G6" s="54"/>
      <c r="H6" s="54"/>
      <c r="I6" s="54"/>
      <c r="J6" s="54"/>
      <c r="K6" s="54"/>
      <c r="L6" s="193"/>
      <c r="M6" s="194"/>
      <c r="N6" s="12"/>
      <c r="O6" s="12"/>
    </row>
    <row r="7" spans="2:20" ht="20.100000000000001" customHeight="1" x14ac:dyDescent="0.5">
      <c r="B7" s="55"/>
      <c r="C7" s="56"/>
      <c r="D7" s="55"/>
      <c r="E7" s="55"/>
      <c r="F7" s="55"/>
      <c r="G7" s="55"/>
      <c r="H7" s="55"/>
      <c r="I7" s="55"/>
      <c r="J7" s="57"/>
      <c r="K7" s="57"/>
      <c r="L7" s="58"/>
      <c r="M7" s="58"/>
      <c r="N7" s="58"/>
      <c r="O7" s="58"/>
    </row>
    <row r="8" spans="2:20" ht="30" customHeight="1" thickBot="1" x14ac:dyDescent="0.45">
      <c r="B8" s="197" t="s">
        <v>61</v>
      </c>
      <c r="C8" s="198"/>
      <c r="D8" s="199"/>
      <c r="E8" s="209" t="s">
        <v>29</v>
      </c>
      <c r="F8" s="210"/>
      <c r="G8" s="211"/>
      <c r="H8" s="210"/>
      <c r="I8" s="212"/>
      <c r="J8" s="230"/>
      <c r="K8" s="215" t="s">
        <v>14</v>
      </c>
      <c r="L8" s="216"/>
      <c r="M8" s="217"/>
      <c r="N8" s="216"/>
      <c r="O8" s="216"/>
      <c r="Q8" s="245" t="s">
        <v>16</v>
      </c>
      <c r="R8" s="246"/>
      <c r="T8" s="213" t="s">
        <v>70</v>
      </c>
    </row>
    <row r="9" spans="2:20" ht="37.5" customHeight="1" thickBot="1" x14ac:dyDescent="0.45">
      <c r="B9" s="200"/>
      <c r="C9" s="201"/>
      <c r="D9" s="202"/>
      <c r="E9" s="235"/>
      <c r="F9" s="236"/>
      <c r="G9" s="106" t="s">
        <v>35</v>
      </c>
      <c r="H9" s="224"/>
      <c r="I9" s="225"/>
      <c r="J9" s="231"/>
      <c r="K9" s="226"/>
      <c r="L9" s="227"/>
      <c r="M9" s="106" t="s">
        <v>27</v>
      </c>
      <c r="N9" s="228"/>
      <c r="O9" s="229"/>
      <c r="Q9" s="247"/>
      <c r="R9" s="248"/>
      <c r="T9" s="214"/>
    </row>
    <row r="10" spans="2:20" ht="66.599999999999994" customHeight="1" x14ac:dyDescent="0.4">
      <c r="B10" s="59" t="s">
        <v>78</v>
      </c>
      <c r="C10" s="205" t="s">
        <v>65</v>
      </c>
      <c r="D10" s="206"/>
      <c r="E10" s="59" t="s">
        <v>44</v>
      </c>
      <c r="F10" s="60" t="s">
        <v>22</v>
      </c>
      <c r="G10" s="107" t="s">
        <v>23</v>
      </c>
      <c r="H10" s="89" t="s">
        <v>24</v>
      </c>
      <c r="I10" s="90" t="s">
        <v>25</v>
      </c>
      <c r="J10" s="231"/>
      <c r="K10" s="59" t="s">
        <v>45</v>
      </c>
      <c r="L10" s="60" t="s">
        <v>11</v>
      </c>
      <c r="M10" s="107" t="s">
        <v>12</v>
      </c>
      <c r="N10" s="91" t="s">
        <v>13</v>
      </c>
      <c r="O10" s="92" t="s">
        <v>15</v>
      </c>
      <c r="P10" s="42"/>
      <c r="Q10" s="132" t="s">
        <v>47</v>
      </c>
      <c r="R10" s="91" t="s">
        <v>46</v>
      </c>
      <c r="T10" s="214"/>
    </row>
    <row r="11" spans="2:20" ht="30" customHeight="1" x14ac:dyDescent="0.45">
      <c r="B11" s="171" t="s">
        <v>73</v>
      </c>
      <c r="C11" s="207"/>
      <c r="D11" s="208"/>
      <c r="E11" s="142"/>
      <c r="F11" s="143"/>
      <c r="G11" s="141"/>
      <c r="H11" s="144">
        <f t="shared" ref="H11:H15" si="0">F11+G11</f>
        <v>0</v>
      </c>
      <c r="I11" s="145">
        <f t="shared" ref="I11:I15" si="1">E11-H11</f>
        <v>0</v>
      </c>
      <c r="J11" s="231"/>
      <c r="K11" s="153"/>
      <c r="L11" s="154"/>
      <c r="M11" s="155"/>
      <c r="N11" s="156">
        <f>L11+M11</f>
        <v>0</v>
      </c>
      <c r="O11" s="157">
        <f>K11-N11</f>
        <v>0</v>
      </c>
      <c r="P11" s="94"/>
      <c r="Q11" s="167">
        <f t="shared" ref="Q11:R15" si="2">G11+M11</f>
        <v>0</v>
      </c>
      <c r="R11" s="156">
        <f t="shared" si="2"/>
        <v>0</v>
      </c>
      <c r="T11" s="178">
        <f t="shared" ref="T11:T15" si="3">IFERROR(H11/R11,0)</f>
        <v>0</v>
      </c>
    </row>
    <row r="12" spans="2:20" ht="30" customHeight="1" x14ac:dyDescent="0.45">
      <c r="B12" s="171" t="s">
        <v>74</v>
      </c>
      <c r="C12" s="208"/>
      <c r="D12" s="208"/>
      <c r="E12" s="142"/>
      <c r="F12" s="143"/>
      <c r="G12" s="141"/>
      <c r="H12" s="144">
        <f t="shared" si="0"/>
        <v>0</v>
      </c>
      <c r="I12" s="145">
        <f t="shared" si="1"/>
        <v>0</v>
      </c>
      <c r="J12" s="231"/>
      <c r="K12" s="153"/>
      <c r="L12" s="154"/>
      <c r="M12" s="155"/>
      <c r="N12" s="156">
        <f t="shared" ref="N12:N15" si="4">L12+M12</f>
        <v>0</v>
      </c>
      <c r="O12" s="157">
        <f t="shared" ref="O12:O15" si="5">K12-N12</f>
        <v>0</v>
      </c>
      <c r="P12" s="94"/>
      <c r="Q12" s="167">
        <f t="shared" si="2"/>
        <v>0</v>
      </c>
      <c r="R12" s="156">
        <f t="shared" si="2"/>
        <v>0</v>
      </c>
      <c r="T12" s="178">
        <f t="shared" si="3"/>
        <v>0</v>
      </c>
    </row>
    <row r="13" spans="2:20" ht="30" customHeight="1" x14ac:dyDescent="0.45">
      <c r="B13" s="171" t="s">
        <v>75</v>
      </c>
      <c r="C13" s="208"/>
      <c r="D13" s="208"/>
      <c r="E13" s="142"/>
      <c r="F13" s="143"/>
      <c r="G13" s="141"/>
      <c r="H13" s="144">
        <f t="shared" si="0"/>
        <v>0</v>
      </c>
      <c r="I13" s="145">
        <f t="shared" si="1"/>
        <v>0</v>
      </c>
      <c r="J13" s="231"/>
      <c r="K13" s="153"/>
      <c r="L13" s="154"/>
      <c r="M13" s="155"/>
      <c r="N13" s="156">
        <f t="shared" si="4"/>
        <v>0</v>
      </c>
      <c r="O13" s="157">
        <f t="shared" si="5"/>
        <v>0</v>
      </c>
      <c r="P13" s="94"/>
      <c r="Q13" s="167">
        <f t="shared" si="2"/>
        <v>0</v>
      </c>
      <c r="R13" s="156">
        <f t="shared" si="2"/>
        <v>0</v>
      </c>
      <c r="T13" s="178">
        <f t="shared" si="3"/>
        <v>0</v>
      </c>
    </row>
    <row r="14" spans="2:20" ht="30" customHeight="1" x14ac:dyDescent="0.45">
      <c r="B14" s="171" t="s">
        <v>76</v>
      </c>
      <c r="C14" s="237"/>
      <c r="D14" s="238"/>
      <c r="E14" s="142"/>
      <c r="F14" s="143"/>
      <c r="G14" s="141"/>
      <c r="H14" s="144">
        <f>F14+G14</f>
        <v>0</v>
      </c>
      <c r="I14" s="145">
        <f>E14-H14</f>
        <v>0</v>
      </c>
      <c r="J14" s="231"/>
      <c r="K14" s="153"/>
      <c r="L14" s="154"/>
      <c r="M14" s="155"/>
      <c r="N14" s="156">
        <f>L14+M14</f>
        <v>0</v>
      </c>
      <c r="O14" s="157">
        <f>K14-N14</f>
        <v>0</v>
      </c>
      <c r="P14" s="94"/>
      <c r="Q14" s="167">
        <f t="shared" si="2"/>
        <v>0</v>
      </c>
      <c r="R14" s="156">
        <f t="shared" si="2"/>
        <v>0</v>
      </c>
      <c r="T14" s="178">
        <f t="shared" si="3"/>
        <v>0</v>
      </c>
    </row>
    <row r="15" spans="2:20" ht="30" customHeight="1" x14ac:dyDescent="0.45">
      <c r="B15" s="171" t="s">
        <v>77</v>
      </c>
      <c r="C15" s="208"/>
      <c r="D15" s="208"/>
      <c r="E15" s="142"/>
      <c r="F15" s="143"/>
      <c r="G15" s="141"/>
      <c r="H15" s="144">
        <f t="shared" si="0"/>
        <v>0</v>
      </c>
      <c r="I15" s="145">
        <f t="shared" si="1"/>
        <v>0</v>
      </c>
      <c r="J15" s="231"/>
      <c r="K15" s="153"/>
      <c r="L15" s="154"/>
      <c r="M15" s="155"/>
      <c r="N15" s="156">
        <f t="shared" si="4"/>
        <v>0</v>
      </c>
      <c r="O15" s="157">
        <f t="shared" si="5"/>
        <v>0</v>
      </c>
      <c r="P15" s="94"/>
      <c r="Q15" s="167">
        <f t="shared" si="2"/>
        <v>0</v>
      </c>
      <c r="R15" s="156">
        <f t="shared" si="2"/>
        <v>0</v>
      </c>
      <c r="T15" s="178">
        <f t="shared" si="3"/>
        <v>0</v>
      </c>
    </row>
    <row r="16" spans="2:20" ht="10.15" customHeight="1" thickBot="1" x14ac:dyDescent="0.55000000000000004">
      <c r="B16" s="61"/>
      <c r="C16" s="219"/>
      <c r="D16" s="220"/>
      <c r="E16" s="146"/>
      <c r="F16" s="147"/>
      <c r="G16" s="148"/>
      <c r="H16" s="149"/>
      <c r="I16" s="146"/>
      <c r="J16" s="231"/>
      <c r="K16" s="158"/>
      <c r="L16" s="159"/>
      <c r="M16" s="160"/>
      <c r="N16" s="161"/>
      <c r="O16" s="162"/>
      <c r="P16" s="94"/>
      <c r="Q16" s="168"/>
      <c r="R16" s="161"/>
      <c r="T16" s="123"/>
    </row>
    <row r="17" spans="2:18" ht="35.1" customHeight="1" thickBot="1" x14ac:dyDescent="0.5">
      <c r="B17" s="234" t="s">
        <v>7</v>
      </c>
      <c r="C17" s="234"/>
      <c r="D17" s="234"/>
      <c r="E17" s="87">
        <f>SUM(E11:E15)</f>
        <v>0</v>
      </c>
      <c r="F17" s="88">
        <f>SUM(F11:F15)</f>
        <v>0</v>
      </c>
      <c r="G17" s="150">
        <f>SUM(G11:G16)</f>
        <v>0</v>
      </c>
      <c r="H17" s="151">
        <f>SUM(H11:H16)</f>
        <v>0</v>
      </c>
      <c r="I17" s="152">
        <f>E17-H17</f>
        <v>0</v>
      </c>
      <c r="J17" s="231"/>
      <c r="K17" s="163">
        <f>SUM(K11:K16)</f>
        <v>0</v>
      </c>
      <c r="L17" s="164">
        <f>SUM(L11:L16)</f>
        <v>0</v>
      </c>
      <c r="M17" s="150">
        <f>SUM(M11:M16)</f>
        <v>0</v>
      </c>
      <c r="N17" s="165">
        <f>SUM(N11:N16)</f>
        <v>0</v>
      </c>
      <c r="O17" s="166">
        <f>SUM(O11:O15)</f>
        <v>0</v>
      </c>
      <c r="P17" s="94"/>
      <c r="Q17" s="169">
        <f>SUM(Q11:Q15)</f>
        <v>0</v>
      </c>
      <c r="R17" s="170">
        <f>SUM(R11:R15)</f>
        <v>0</v>
      </c>
    </row>
    <row r="18" spans="2:18" ht="20.25" customHeight="1" x14ac:dyDescent="0.4">
      <c r="B18" s="62"/>
      <c r="C18" s="62"/>
      <c r="D18" s="62"/>
      <c r="E18" s="62"/>
      <c r="F18" s="62"/>
      <c r="G18" s="63"/>
      <c r="H18" s="63"/>
      <c r="I18" s="63"/>
      <c r="J18" s="63"/>
      <c r="K18" s="63"/>
      <c r="L18" s="63"/>
      <c r="M18" s="63"/>
      <c r="N18" s="63"/>
      <c r="O18" s="63"/>
    </row>
    <row r="19" spans="2:18" ht="90.75" customHeight="1" x14ac:dyDescent="0.4">
      <c r="B19" s="232" t="s">
        <v>63</v>
      </c>
      <c r="C19" s="232"/>
      <c r="D19" s="232"/>
      <c r="E19" s="232"/>
      <c r="F19" s="232"/>
      <c r="G19" s="232"/>
      <c r="H19" s="232"/>
      <c r="I19" s="232"/>
      <c r="J19" s="232"/>
      <c r="K19" s="232"/>
      <c r="L19" s="233"/>
      <c r="M19" s="233"/>
      <c r="N19" s="233"/>
      <c r="O19" s="64"/>
    </row>
    <row r="20" spans="2:18" ht="34.5" customHeight="1" thickBot="1" x14ac:dyDescent="0.8">
      <c r="B20" s="187"/>
      <c r="C20" s="188"/>
      <c r="D20" s="189"/>
      <c r="E20" s="65"/>
      <c r="F20" s="65"/>
      <c r="G20" s="65"/>
      <c r="H20" s="65"/>
      <c r="I20" s="65"/>
      <c r="J20" s="66"/>
      <c r="K20" s="66"/>
      <c r="L20" s="67"/>
      <c r="M20" s="68"/>
      <c r="N20" s="69"/>
      <c r="O20" s="68"/>
      <c r="P20" s="68"/>
      <c r="Q20" s="68"/>
      <c r="R20" s="68" t="s">
        <v>80</v>
      </c>
    </row>
    <row r="21" spans="2:18" ht="50.1" customHeight="1" x14ac:dyDescent="0.4">
      <c r="B21" s="221" t="s">
        <v>48</v>
      </c>
      <c r="C21" s="221"/>
      <c r="D21" s="222"/>
      <c r="E21" s="222"/>
      <c r="F21" s="222"/>
      <c r="G21" s="222"/>
      <c r="H21" s="222"/>
      <c r="I21" s="222"/>
      <c r="J21" s="222"/>
      <c r="K21" s="222"/>
      <c r="L21" s="223"/>
      <c r="M21" s="223"/>
      <c r="N21" s="223"/>
      <c r="O21" s="48"/>
    </row>
    <row r="22" spans="2:18" ht="19.5" customHeight="1" x14ac:dyDescent="0.5">
      <c r="B22" s="240" t="s">
        <v>4</v>
      </c>
      <c r="C22" s="240"/>
      <c r="D22" s="243"/>
      <c r="E22" s="243"/>
      <c r="F22" s="243"/>
      <c r="G22" s="70"/>
      <c r="H22" s="70"/>
      <c r="I22" s="70"/>
      <c r="J22" s="71"/>
      <c r="K22" s="71"/>
      <c r="L22" s="21"/>
      <c r="M22" s="21"/>
      <c r="N22" s="21"/>
      <c r="O22" s="21"/>
    </row>
    <row r="23" spans="2:18" ht="19.5" customHeight="1" x14ac:dyDescent="0.5">
      <c r="B23" s="240" t="s">
        <v>17</v>
      </c>
      <c r="C23" s="240"/>
      <c r="D23" s="244"/>
      <c r="E23" s="244"/>
      <c r="F23" s="244"/>
      <c r="G23" s="72"/>
      <c r="H23" s="72"/>
      <c r="I23" s="73"/>
      <c r="J23" s="71"/>
      <c r="K23" s="71"/>
      <c r="L23" s="21"/>
      <c r="M23" s="21"/>
      <c r="N23" s="21"/>
      <c r="O23" s="21"/>
    </row>
    <row r="24" spans="2:18" ht="19.5" customHeight="1" thickBot="1" x14ac:dyDescent="0.55000000000000004">
      <c r="B24" s="240" t="s">
        <v>5</v>
      </c>
      <c r="C24" s="240"/>
      <c r="D24" s="244"/>
      <c r="E24" s="244"/>
      <c r="F24" s="244"/>
      <c r="G24" s="74"/>
      <c r="H24" s="74"/>
      <c r="I24" s="75"/>
      <c r="J24" s="76"/>
      <c r="K24" s="77"/>
      <c r="L24" s="76"/>
      <c r="M24" s="77"/>
      <c r="N24" s="78"/>
      <c r="O24" s="79"/>
      <c r="P24" s="21"/>
    </row>
    <row r="25" spans="2:18" ht="19.5" customHeight="1" x14ac:dyDescent="0.5">
      <c r="B25" s="218" t="s">
        <v>9</v>
      </c>
      <c r="C25" s="218"/>
      <c r="D25" s="244"/>
      <c r="E25" s="244"/>
      <c r="F25" s="244"/>
      <c r="G25" s="80"/>
      <c r="H25" s="80"/>
      <c r="I25" s="80"/>
      <c r="J25" s="242" t="s">
        <v>2</v>
      </c>
      <c r="K25" s="242"/>
      <c r="L25" s="242"/>
      <c r="M25" s="242"/>
      <c r="N25" s="81"/>
      <c r="O25" s="82" t="s">
        <v>3</v>
      </c>
      <c r="P25" s="83"/>
    </row>
    <row r="26" spans="2:18" ht="20.100000000000001" customHeight="1" x14ac:dyDescent="0.5">
      <c r="B26" s="239"/>
      <c r="C26" s="239"/>
      <c r="D26" s="70"/>
      <c r="E26" s="70"/>
      <c r="F26" s="70"/>
      <c r="G26" s="70"/>
      <c r="H26" s="70"/>
      <c r="I26" s="70"/>
      <c r="J26" s="84"/>
      <c r="K26" s="84"/>
      <c r="L26" s="85"/>
      <c r="M26" s="241"/>
      <c r="N26" s="241"/>
      <c r="O26" s="85"/>
    </row>
    <row r="27" spans="2:18" x14ac:dyDescent="0.4">
      <c r="J27" s="71"/>
      <c r="K27" s="71"/>
    </row>
  </sheetData>
  <mergeCells count="47">
    <mergeCell ref="B4:C4"/>
    <mergeCell ref="Q8:R9"/>
    <mergeCell ref="D3:F3"/>
    <mergeCell ref="D4:F4"/>
    <mergeCell ref="D5:F5"/>
    <mergeCell ref="D6:F6"/>
    <mergeCell ref="B26:C26"/>
    <mergeCell ref="B24:C24"/>
    <mergeCell ref="B22:C22"/>
    <mergeCell ref="M26:N26"/>
    <mergeCell ref="B23:C23"/>
    <mergeCell ref="J25:M25"/>
    <mergeCell ref="D22:F22"/>
    <mergeCell ref="D23:F23"/>
    <mergeCell ref="D24:F24"/>
    <mergeCell ref="D25:F25"/>
    <mergeCell ref="T8:T10"/>
    <mergeCell ref="K8:O8"/>
    <mergeCell ref="B25:C25"/>
    <mergeCell ref="C16:D16"/>
    <mergeCell ref="C15:D15"/>
    <mergeCell ref="B21:N21"/>
    <mergeCell ref="H9:I9"/>
    <mergeCell ref="K9:L9"/>
    <mergeCell ref="N9:O9"/>
    <mergeCell ref="J8:J17"/>
    <mergeCell ref="B19:N19"/>
    <mergeCell ref="B17:D17"/>
    <mergeCell ref="E9:F9"/>
    <mergeCell ref="C14:D14"/>
    <mergeCell ref="C13:D13"/>
    <mergeCell ref="B1:G1"/>
    <mergeCell ref="B20:D20"/>
    <mergeCell ref="B2:R2"/>
    <mergeCell ref="B5:C5"/>
    <mergeCell ref="L6:M6"/>
    <mergeCell ref="B6:C6"/>
    <mergeCell ref="L4:M4"/>
    <mergeCell ref="L5:M5"/>
    <mergeCell ref="B3:C3"/>
    <mergeCell ref="B8:D9"/>
    <mergeCell ref="N4:O4"/>
    <mergeCell ref="N3:O3"/>
    <mergeCell ref="C10:D10"/>
    <mergeCell ref="C11:D11"/>
    <mergeCell ref="C12:D12"/>
    <mergeCell ref="E8:I8"/>
  </mergeCells>
  <phoneticPr fontId="2" type="noConversion"/>
  <printOptions horizontalCentered="1"/>
  <pageMargins left="0.25" right="0.25" top="0.54" bottom="0.25" header="0.61" footer="0.25"/>
  <pageSetup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66"/>
  <sheetViews>
    <sheetView showGridLines="0" showZeros="0" topLeftCell="A7" zoomScale="90" zoomScaleNormal="90" zoomScaleSheetLayoutView="115" workbookViewId="0">
      <selection activeCell="B28" sqref="B28"/>
    </sheetView>
  </sheetViews>
  <sheetFormatPr defaultColWidth="9.1328125" defaultRowHeight="13.15" x14ac:dyDescent="0.4"/>
  <cols>
    <col min="1" max="1" width="2.86328125" style="6" customWidth="1"/>
    <col min="2" max="2" width="7" style="179" customWidth="1"/>
    <col min="3" max="3" width="11" style="2" customWidth="1"/>
    <col min="4" max="4" width="42.265625" style="2" customWidth="1"/>
    <col min="5" max="5" width="12.59765625" style="2" customWidth="1"/>
    <col min="6" max="7" width="13.73046875" style="2" customWidth="1"/>
    <col min="8" max="8" width="19.86328125" style="3" customWidth="1"/>
    <col min="9" max="9" width="2.265625" style="3" customWidth="1"/>
    <col min="10" max="10" width="18.59765625" style="3" customWidth="1"/>
    <col min="11" max="11" width="18.73046875" style="4" customWidth="1"/>
    <col min="12" max="12" width="18.59765625" style="5" customWidth="1"/>
    <col min="13" max="16384" width="9.1328125" style="6"/>
  </cols>
  <sheetData>
    <row r="1" spans="2:14" ht="18" x14ac:dyDescent="0.55000000000000004">
      <c r="L1" s="116" t="s">
        <v>37</v>
      </c>
    </row>
    <row r="2" spans="2:14" ht="20.25" customHeight="1" x14ac:dyDescent="0.4">
      <c r="B2" s="265" t="s">
        <v>49</v>
      </c>
      <c r="C2" s="266"/>
      <c r="D2" s="266"/>
      <c r="E2" s="266"/>
      <c r="F2" s="266"/>
      <c r="G2" s="266"/>
      <c r="H2" s="266"/>
      <c r="I2" s="266"/>
      <c r="J2" s="266"/>
      <c r="K2" s="266"/>
      <c r="L2" s="266"/>
    </row>
    <row r="3" spans="2:14" ht="12" customHeight="1" x14ac:dyDescent="0.7">
      <c r="B3" s="180"/>
      <c r="C3" s="7"/>
      <c r="D3" s="8"/>
      <c r="E3" s="8"/>
      <c r="F3" s="8"/>
      <c r="K3" s="9"/>
      <c r="L3" s="103"/>
    </row>
    <row r="4" spans="2:14" x14ac:dyDescent="0.4">
      <c r="B4" s="269" t="s">
        <v>1</v>
      </c>
      <c r="C4" s="269"/>
      <c r="D4" s="172">
        <f>'1. Request Summary'!D3:E3</f>
        <v>0</v>
      </c>
      <c r="E4" s="108"/>
      <c r="F4" s="108"/>
      <c r="G4" s="109"/>
      <c r="H4" s="110"/>
      <c r="I4" s="110"/>
      <c r="J4" s="110" t="s">
        <v>54</v>
      </c>
      <c r="K4" s="174">
        <f>'1. Request Summary'!N3</f>
        <v>0</v>
      </c>
      <c r="L4" s="113"/>
    </row>
    <row r="5" spans="2:14" ht="15.75" customHeight="1" x14ac:dyDescent="0.4">
      <c r="B5" s="269" t="s">
        <v>58</v>
      </c>
      <c r="C5" s="269"/>
      <c r="D5" s="173">
        <f>'1. Request Summary'!D4:E4</f>
        <v>0</v>
      </c>
      <c r="E5" s="111"/>
      <c r="F5" s="111"/>
      <c r="G5" s="112"/>
      <c r="H5" s="2"/>
      <c r="I5" s="270" t="s">
        <v>53</v>
      </c>
      <c r="J5" s="270"/>
      <c r="K5" s="175">
        <f>'1. Request Summary'!N4</f>
        <v>0</v>
      </c>
      <c r="L5" s="113"/>
    </row>
    <row r="6" spans="2:14" ht="12.75" customHeight="1" x14ac:dyDescent="0.4">
      <c r="B6" s="269" t="s">
        <v>59</v>
      </c>
      <c r="C6" s="269"/>
      <c r="D6" s="173">
        <f>'1. Request Summary'!D5:E5</f>
        <v>0</v>
      </c>
      <c r="E6" s="111"/>
      <c r="F6" s="111"/>
      <c r="G6" s="112"/>
      <c r="H6" s="2"/>
      <c r="I6" s="2"/>
      <c r="J6" s="112"/>
      <c r="K6" s="113"/>
      <c r="L6" s="113"/>
    </row>
    <row r="7" spans="2:14" x14ac:dyDescent="0.4">
      <c r="B7" s="269" t="s">
        <v>39</v>
      </c>
      <c r="C7" s="269"/>
      <c r="D7" s="173">
        <f>'1. Request Summary'!D6:E6</f>
        <v>0</v>
      </c>
      <c r="E7" s="114"/>
      <c r="F7" s="114"/>
      <c r="G7" s="273"/>
      <c r="H7" s="274"/>
      <c r="I7" s="115"/>
      <c r="J7" s="115"/>
      <c r="K7" s="113"/>
      <c r="L7" s="113"/>
    </row>
    <row r="8" spans="2:14" ht="12" customHeight="1" x14ac:dyDescent="0.5">
      <c r="B8" s="181"/>
      <c r="C8" s="15"/>
      <c r="D8" s="13"/>
      <c r="E8" s="13"/>
      <c r="F8" s="13"/>
      <c r="G8" s="16"/>
      <c r="H8" s="14"/>
      <c r="I8" s="14"/>
      <c r="J8" s="14"/>
      <c r="K8" s="12"/>
      <c r="L8" s="12"/>
    </row>
    <row r="9" spans="2:14" s="35" customFormat="1" ht="24" customHeight="1" x14ac:dyDescent="0.4">
      <c r="B9" s="253" t="s">
        <v>20</v>
      </c>
      <c r="C9" s="253"/>
      <c r="D9" s="253"/>
      <c r="E9" s="253"/>
      <c r="F9" s="253"/>
      <c r="G9" s="253"/>
      <c r="H9" s="6"/>
      <c r="I9" s="6"/>
      <c r="J9" s="6"/>
      <c r="K9" s="6"/>
      <c r="L9" s="6"/>
      <c r="M9" s="6"/>
      <c r="N9" s="6"/>
    </row>
    <row r="10" spans="2:14" s="18" customFormat="1" ht="58.5" x14ac:dyDescent="0.4">
      <c r="B10" s="59" t="s">
        <v>78</v>
      </c>
      <c r="C10" s="205" t="s">
        <v>0</v>
      </c>
      <c r="D10" s="275"/>
      <c r="E10" s="99" t="s">
        <v>62</v>
      </c>
      <c r="F10" s="177" t="s">
        <v>30</v>
      </c>
      <c r="G10" s="100" t="s">
        <v>19</v>
      </c>
      <c r="H10" s="6"/>
      <c r="I10" s="6"/>
      <c r="J10" s="6"/>
      <c r="K10" s="6"/>
      <c r="L10" s="6"/>
      <c r="M10" s="6"/>
    </row>
    <row r="11" spans="2:14" ht="17.100000000000001" customHeight="1" x14ac:dyDescent="0.45">
      <c r="B11" s="182">
        <v>1</v>
      </c>
      <c r="C11" s="249"/>
      <c r="D11" s="249"/>
      <c r="E11" s="101">
        <f>'3. Sponsor Staff Rate'!J11</f>
        <v>0</v>
      </c>
      <c r="F11" s="101"/>
      <c r="G11" s="93">
        <f>E11*F11</f>
        <v>0</v>
      </c>
      <c r="H11" s="6"/>
      <c r="I11" s="6"/>
      <c r="J11" s="6"/>
      <c r="K11" s="6"/>
      <c r="L11" s="6"/>
    </row>
    <row r="12" spans="2:14" ht="17.100000000000001" customHeight="1" x14ac:dyDescent="0.45">
      <c r="B12" s="182">
        <v>2</v>
      </c>
      <c r="C12" s="249"/>
      <c r="D12" s="249"/>
      <c r="E12" s="101">
        <f>'3. Sponsor Staff Rate'!J12</f>
        <v>0</v>
      </c>
      <c r="F12" s="101"/>
      <c r="G12" s="93">
        <f t="shared" ref="G12:G23" si="0">E12*F12</f>
        <v>0</v>
      </c>
      <c r="H12" s="6"/>
      <c r="I12" s="6"/>
      <c r="J12" s="6"/>
      <c r="K12" s="6"/>
      <c r="L12" s="6"/>
    </row>
    <row r="13" spans="2:14" ht="17.100000000000001" customHeight="1" x14ac:dyDescent="0.45">
      <c r="B13" s="182">
        <v>3</v>
      </c>
      <c r="C13" s="249"/>
      <c r="D13" s="249"/>
      <c r="E13" s="101">
        <f>'3. Sponsor Staff Rate'!J13</f>
        <v>0</v>
      </c>
      <c r="F13" s="101"/>
      <c r="G13" s="93">
        <f t="shared" si="0"/>
        <v>0</v>
      </c>
      <c r="H13" s="6"/>
      <c r="I13" s="6"/>
      <c r="J13" s="6"/>
      <c r="K13" s="6"/>
      <c r="L13" s="6"/>
    </row>
    <row r="14" spans="2:14" ht="17.100000000000001" customHeight="1" x14ac:dyDescent="0.45">
      <c r="B14" s="182">
        <v>4</v>
      </c>
      <c r="C14" s="249"/>
      <c r="D14" s="249"/>
      <c r="E14" s="101">
        <f>'3. Sponsor Staff Rate'!J14</f>
        <v>0</v>
      </c>
      <c r="F14" s="101"/>
      <c r="G14" s="93">
        <f t="shared" ref="G14:G17" si="1">E14*F14</f>
        <v>0</v>
      </c>
      <c r="H14" s="6"/>
      <c r="I14" s="6"/>
      <c r="J14" s="6"/>
      <c r="K14" s="6"/>
      <c r="L14" s="6"/>
    </row>
    <row r="15" spans="2:14" ht="17.100000000000001" customHeight="1" x14ac:dyDescent="0.45">
      <c r="B15" s="182">
        <v>5</v>
      </c>
      <c r="C15" s="249"/>
      <c r="D15" s="249"/>
      <c r="E15" s="101">
        <f>'3. Sponsor Staff Rate'!J15</f>
        <v>0</v>
      </c>
      <c r="F15" s="101"/>
      <c r="G15" s="93">
        <f t="shared" si="1"/>
        <v>0</v>
      </c>
      <c r="H15" s="6"/>
      <c r="I15" s="6"/>
      <c r="J15" s="6"/>
      <c r="K15" s="6"/>
      <c r="L15" s="6"/>
    </row>
    <row r="16" spans="2:14" ht="17.100000000000001" customHeight="1" x14ac:dyDescent="0.45">
      <c r="B16" s="182">
        <v>6</v>
      </c>
      <c r="C16" s="249"/>
      <c r="D16" s="249"/>
      <c r="E16" s="101">
        <f>'3. Sponsor Staff Rate'!J16</f>
        <v>0</v>
      </c>
      <c r="F16" s="101"/>
      <c r="G16" s="93">
        <f t="shared" si="1"/>
        <v>0</v>
      </c>
      <c r="H16" s="6"/>
      <c r="I16" s="6"/>
      <c r="J16" s="6"/>
      <c r="K16" s="6"/>
      <c r="L16" s="6"/>
    </row>
    <row r="17" spans="2:12" ht="17.100000000000001" customHeight="1" x14ac:dyDescent="0.45">
      <c r="B17" s="182">
        <v>7</v>
      </c>
      <c r="C17" s="249"/>
      <c r="D17" s="249"/>
      <c r="E17" s="101">
        <f>'3. Sponsor Staff Rate'!J17</f>
        <v>0</v>
      </c>
      <c r="F17" s="101"/>
      <c r="G17" s="93">
        <f t="shared" si="1"/>
        <v>0</v>
      </c>
      <c r="H17" s="6"/>
      <c r="I17" s="6"/>
      <c r="J17" s="6"/>
      <c r="K17" s="6"/>
      <c r="L17" s="6"/>
    </row>
    <row r="18" spans="2:12" ht="17.100000000000001" customHeight="1" x14ac:dyDescent="0.45">
      <c r="B18" s="182">
        <v>8</v>
      </c>
      <c r="C18" s="249"/>
      <c r="D18" s="249"/>
      <c r="E18" s="101">
        <f>'3. Sponsor Staff Rate'!J18</f>
        <v>0</v>
      </c>
      <c r="F18" s="101"/>
      <c r="G18" s="93">
        <f t="shared" si="0"/>
        <v>0</v>
      </c>
      <c r="H18" s="6"/>
      <c r="I18" s="6"/>
      <c r="J18" s="6"/>
      <c r="K18" s="6"/>
      <c r="L18" s="6"/>
    </row>
    <row r="19" spans="2:12" ht="17.100000000000001" customHeight="1" x14ac:dyDescent="0.45">
      <c r="B19" s="182">
        <v>9</v>
      </c>
      <c r="C19" s="249"/>
      <c r="D19" s="249"/>
      <c r="E19" s="101">
        <f>'3. Sponsor Staff Rate'!J19</f>
        <v>0</v>
      </c>
      <c r="F19" s="101"/>
      <c r="G19" s="93">
        <f t="shared" si="0"/>
        <v>0</v>
      </c>
      <c r="H19" s="6"/>
      <c r="I19" s="6"/>
      <c r="J19" s="6"/>
      <c r="K19" s="6"/>
      <c r="L19" s="6"/>
    </row>
    <row r="20" spans="2:12" ht="17.100000000000001" customHeight="1" x14ac:dyDescent="0.45">
      <c r="B20" s="182">
        <v>10</v>
      </c>
      <c r="C20" s="249"/>
      <c r="D20" s="249"/>
      <c r="E20" s="101">
        <f>'3. Sponsor Staff Rate'!J20</f>
        <v>0</v>
      </c>
      <c r="F20" s="101"/>
      <c r="G20" s="93">
        <f t="shared" si="0"/>
        <v>0</v>
      </c>
      <c r="H20" s="6"/>
      <c r="I20" s="6"/>
      <c r="J20" s="254" t="s">
        <v>69</v>
      </c>
      <c r="K20" s="254"/>
      <c r="L20" s="254"/>
    </row>
    <row r="21" spans="2:12" ht="16.5" customHeight="1" x14ac:dyDescent="0.45">
      <c r="B21" s="182">
        <v>11</v>
      </c>
      <c r="C21" s="267"/>
      <c r="D21" s="268"/>
      <c r="E21" s="101">
        <f>'3. Sponsor Staff Rate'!J21</f>
        <v>0</v>
      </c>
      <c r="F21" s="101"/>
      <c r="G21" s="93">
        <f t="shared" si="0"/>
        <v>0</v>
      </c>
      <c r="H21" s="6"/>
      <c r="I21" s="6"/>
      <c r="J21" s="254"/>
      <c r="K21" s="254"/>
      <c r="L21" s="254"/>
    </row>
    <row r="22" spans="2:12" ht="16.5" customHeight="1" x14ac:dyDescent="0.45">
      <c r="B22" s="182">
        <v>12</v>
      </c>
      <c r="C22" s="249"/>
      <c r="D22" s="249"/>
      <c r="E22" s="101">
        <f>'3. Sponsor Staff Rate'!J22</f>
        <v>0</v>
      </c>
      <c r="F22" s="101"/>
      <c r="G22" s="93">
        <f t="shared" si="0"/>
        <v>0</v>
      </c>
      <c r="H22" s="6"/>
      <c r="I22" s="6"/>
      <c r="J22" s="255"/>
      <c r="K22" s="255"/>
      <c r="L22" s="255"/>
    </row>
    <row r="23" spans="2:12" ht="17.100000000000001" customHeight="1" x14ac:dyDescent="0.45">
      <c r="B23" s="182">
        <v>13</v>
      </c>
      <c r="C23" s="249"/>
      <c r="D23" s="249"/>
      <c r="E23" s="101">
        <f>'3. Sponsor Staff Rate'!J23</f>
        <v>0</v>
      </c>
      <c r="F23" s="101"/>
      <c r="G23" s="93">
        <f t="shared" si="0"/>
        <v>0</v>
      </c>
      <c r="H23" s="6"/>
      <c r="I23" s="6"/>
      <c r="J23" s="92" t="s">
        <v>66</v>
      </c>
      <c r="K23" s="100" t="s">
        <v>68</v>
      </c>
      <c r="L23" s="100" t="s">
        <v>19</v>
      </c>
    </row>
    <row r="24" spans="2:12" ht="20.100000000000001" customHeight="1" x14ac:dyDescent="0.45">
      <c r="B24" s="183"/>
      <c r="C24" s="19"/>
      <c r="D24" s="256" t="s">
        <v>55</v>
      </c>
      <c r="E24" s="256"/>
      <c r="F24" s="257"/>
      <c r="G24" s="93">
        <f t="shared" ref="G24" si="2">E24+F24</f>
        <v>0</v>
      </c>
      <c r="H24" s="6"/>
      <c r="I24" s="6"/>
      <c r="J24" s="22"/>
      <c r="K24" s="23"/>
      <c r="L24" s="93">
        <f t="shared" ref="L24" si="3">J24+K24</f>
        <v>0</v>
      </c>
    </row>
    <row r="25" spans="2:12" ht="6.75" customHeight="1" x14ac:dyDescent="0.4">
      <c r="B25" s="183"/>
      <c r="C25" s="17"/>
      <c r="D25" s="17"/>
      <c r="E25" s="17"/>
      <c r="F25" s="17"/>
      <c r="G25" s="20"/>
      <c r="H25" s="19"/>
      <c r="I25" s="19"/>
      <c r="J25" s="6"/>
      <c r="K25" s="6"/>
      <c r="L25" s="6"/>
    </row>
    <row r="26" spans="2:12" ht="12.75" customHeight="1" x14ac:dyDescent="0.4">
      <c r="B26" s="183"/>
      <c r="C26" s="17"/>
      <c r="D26" s="17"/>
      <c r="E26" s="17"/>
      <c r="F26" s="17"/>
      <c r="G26" s="20"/>
      <c r="H26" s="19"/>
      <c r="I26" s="19"/>
      <c r="J26" s="6"/>
      <c r="K26" s="6"/>
      <c r="L26" s="6"/>
    </row>
    <row r="27" spans="2:12" s="35" customFormat="1" ht="24" customHeight="1" x14ac:dyDescent="0.35">
      <c r="B27" s="250" t="s">
        <v>50</v>
      </c>
      <c r="C27" s="251"/>
      <c r="D27" s="251"/>
      <c r="E27" s="251"/>
      <c r="F27" s="251"/>
      <c r="G27" s="251"/>
      <c r="H27" s="251"/>
      <c r="I27" s="251"/>
      <c r="J27" s="251"/>
      <c r="K27" s="251"/>
      <c r="L27" s="252"/>
    </row>
    <row r="28" spans="2:12" s="18" customFormat="1" ht="28.5" x14ac:dyDescent="0.5">
      <c r="B28" s="59" t="s">
        <v>78</v>
      </c>
      <c r="C28" s="205" t="s">
        <v>52</v>
      </c>
      <c r="D28" s="275"/>
      <c r="E28" s="271" t="s">
        <v>51</v>
      </c>
      <c r="F28" s="271"/>
      <c r="G28" s="272"/>
      <c r="H28" s="272"/>
      <c r="I28" s="121"/>
      <c r="J28" s="92" t="s">
        <v>26</v>
      </c>
      <c r="K28" s="100" t="s">
        <v>67</v>
      </c>
      <c r="L28" s="100" t="s">
        <v>19</v>
      </c>
    </row>
    <row r="29" spans="2:12" ht="17.100000000000001" customHeight="1" x14ac:dyDescent="0.5">
      <c r="B29" s="182">
        <v>1</v>
      </c>
      <c r="C29" s="249"/>
      <c r="D29" s="249"/>
      <c r="E29" s="258"/>
      <c r="F29" s="258"/>
      <c r="G29" s="258"/>
      <c r="H29" s="258"/>
      <c r="I29" s="95"/>
      <c r="J29" s="22"/>
      <c r="K29" s="23"/>
      <c r="L29" s="93">
        <f t="shared" ref="L29:L41" si="4">J29+K29</f>
        <v>0</v>
      </c>
    </row>
    <row r="30" spans="2:12" ht="17.100000000000001" customHeight="1" x14ac:dyDescent="0.5">
      <c r="B30" s="182">
        <v>2</v>
      </c>
      <c r="C30" s="249"/>
      <c r="D30" s="249"/>
      <c r="E30" s="258"/>
      <c r="F30" s="258"/>
      <c r="G30" s="258"/>
      <c r="H30" s="258"/>
      <c r="I30" s="95"/>
      <c r="J30" s="22"/>
      <c r="K30" s="23"/>
      <c r="L30" s="93">
        <f t="shared" si="4"/>
        <v>0</v>
      </c>
    </row>
    <row r="31" spans="2:12" ht="17.100000000000001" customHeight="1" x14ac:dyDescent="0.5">
      <c r="B31" s="182">
        <v>3</v>
      </c>
      <c r="C31" s="249"/>
      <c r="D31" s="249"/>
      <c r="E31" s="258"/>
      <c r="F31" s="258"/>
      <c r="G31" s="258"/>
      <c r="H31" s="258"/>
      <c r="I31" s="95"/>
      <c r="J31" s="22"/>
      <c r="K31" s="23"/>
      <c r="L31" s="93">
        <f t="shared" si="4"/>
        <v>0</v>
      </c>
    </row>
    <row r="32" spans="2:12" ht="17.100000000000001" customHeight="1" x14ac:dyDescent="0.5">
      <c r="B32" s="182">
        <v>4</v>
      </c>
      <c r="C32" s="249"/>
      <c r="D32" s="249"/>
      <c r="E32" s="258"/>
      <c r="F32" s="258"/>
      <c r="G32" s="258"/>
      <c r="H32" s="258"/>
      <c r="I32" s="95"/>
      <c r="J32" s="22"/>
      <c r="K32" s="23"/>
      <c r="L32" s="93">
        <f t="shared" ref="L32:L33" si="5">J32+K32</f>
        <v>0</v>
      </c>
    </row>
    <row r="33" spans="2:12" ht="17.100000000000001" customHeight="1" x14ac:dyDescent="0.5">
      <c r="B33" s="182">
        <v>5</v>
      </c>
      <c r="C33" s="249"/>
      <c r="D33" s="249"/>
      <c r="E33" s="258"/>
      <c r="F33" s="258"/>
      <c r="G33" s="258"/>
      <c r="H33" s="258"/>
      <c r="I33" s="95"/>
      <c r="J33" s="22"/>
      <c r="K33" s="23"/>
      <c r="L33" s="93">
        <f t="shared" si="5"/>
        <v>0</v>
      </c>
    </row>
    <row r="34" spans="2:12" ht="17.100000000000001" customHeight="1" x14ac:dyDescent="0.5">
      <c r="B34" s="182">
        <v>6</v>
      </c>
      <c r="C34" s="249"/>
      <c r="D34" s="249"/>
      <c r="E34" s="258"/>
      <c r="F34" s="258"/>
      <c r="G34" s="258"/>
      <c r="H34" s="258"/>
      <c r="I34" s="95"/>
      <c r="J34" s="22"/>
      <c r="K34" s="23"/>
      <c r="L34" s="93">
        <f t="shared" si="4"/>
        <v>0</v>
      </c>
    </row>
    <row r="35" spans="2:12" ht="17.100000000000001" customHeight="1" x14ac:dyDescent="0.5">
      <c r="B35" s="182">
        <v>7</v>
      </c>
      <c r="C35" s="249"/>
      <c r="D35" s="249"/>
      <c r="E35" s="258"/>
      <c r="F35" s="258"/>
      <c r="G35" s="258"/>
      <c r="H35" s="258"/>
      <c r="I35" s="95"/>
      <c r="J35" s="22"/>
      <c r="K35" s="23"/>
      <c r="L35" s="93">
        <f t="shared" si="4"/>
        <v>0</v>
      </c>
    </row>
    <row r="36" spans="2:12" ht="17.100000000000001" customHeight="1" x14ac:dyDescent="0.5">
      <c r="B36" s="182">
        <v>8</v>
      </c>
      <c r="C36" s="249"/>
      <c r="D36" s="249"/>
      <c r="E36" s="258"/>
      <c r="F36" s="258"/>
      <c r="G36" s="258"/>
      <c r="H36" s="258"/>
      <c r="I36" s="95"/>
      <c r="J36" s="22"/>
      <c r="K36" s="23"/>
      <c r="L36" s="93">
        <f>J36+K36</f>
        <v>0</v>
      </c>
    </row>
    <row r="37" spans="2:12" ht="17.100000000000001" customHeight="1" x14ac:dyDescent="0.5">
      <c r="B37" s="182">
        <v>9</v>
      </c>
      <c r="C37" s="249"/>
      <c r="D37" s="249"/>
      <c r="E37" s="258"/>
      <c r="F37" s="258"/>
      <c r="G37" s="258"/>
      <c r="H37" s="258"/>
      <c r="I37" s="95"/>
      <c r="J37" s="22"/>
      <c r="K37" s="23"/>
      <c r="L37" s="93">
        <f t="shared" si="4"/>
        <v>0</v>
      </c>
    </row>
    <row r="38" spans="2:12" ht="17.100000000000001" customHeight="1" x14ac:dyDescent="0.5">
      <c r="B38" s="182">
        <v>10</v>
      </c>
      <c r="C38" s="249"/>
      <c r="D38" s="249"/>
      <c r="E38" s="258"/>
      <c r="F38" s="258"/>
      <c r="G38" s="258"/>
      <c r="H38" s="258"/>
      <c r="I38" s="95"/>
      <c r="J38" s="22"/>
      <c r="K38" s="23"/>
      <c r="L38" s="93">
        <f t="shared" si="4"/>
        <v>0</v>
      </c>
    </row>
    <row r="39" spans="2:12" ht="17.100000000000001" customHeight="1" x14ac:dyDescent="0.5">
      <c r="B39" s="182">
        <v>11</v>
      </c>
      <c r="C39" s="249"/>
      <c r="D39" s="249"/>
      <c r="E39" s="258"/>
      <c r="F39" s="258"/>
      <c r="G39" s="258"/>
      <c r="H39" s="258"/>
      <c r="I39" s="95"/>
      <c r="J39" s="22"/>
      <c r="K39" s="23"/>
      <c r="L39" s="93">
        <f t="shared" si="4"/>
        <v>0</v>
      </c>
    </row>
    <row r="40" spans="2:12" ht="17.100000000000001" customHeight="1" x14ac:dyDescent="0.5">
      <c r="B40" s="182">
        <v>12</v>
      </c>
      <c r="C40" s="249"/>
      <c r="D40" s="249"/>
      <c r="E40" s="258"/>
      <c r="F40" s="258"/>
      <c r="G40" s="258"/>
      <c r="H40" s="258"/>
      <c r="I40" s="95"/>
      <c r="J40" s="22"/>
      <c r="K40" s="23"/>
      <c r="L40" s="93">
        <f t="shared" si="4"/>
        <v>0</v>
      </c>
    </row>
    <row r="41" spans="2:12" ht="17.100000000000001" customHeight="1" x14ac:dyDescent="0.5">
      <c r="B41" s="182">
        <v>13</v>
      </c>
      <c r="C41" s="249"/>
      <c r="D41" s="249"/>
      <c r="E41" s="258"/>
      <c r="F41" s="258"/>
      <c r="G41" s="260"/>
      <c r="H41" s="260"/>
      <c r="I41" s="97"/>
      <c r="J41" s="22"/>
      <c r="K41" s="22"/>
      <c r="L41" s="93">
        <f t="shared" si="4"/>
        <v>0</v>
      </c>
    </row>
    <row r="42" spans="2:12" ht="20.100000000000001" customHeight="1" x14ac:dyDescent="0.45">
      <c r="B42" s="184"/>
      <c r="C42" s="122"/>
      <c r="D42" s="122"/>
      <c r="E42" s="122"/>
      <c r="F42" s="122"/>
      <c r="G42" s="256" t="s">
        <v>41</v>
      </c>
      <c r="H42" s="256"/>
      <c r="I42" s="96"/>
      <c r="J42" s="119">
        <f>SUM(J29:J41)</f>
        <v>0</v>
      </c>
      <c r="K42" s="119">
        <f>SUM(K29:K41)</f>
        <v>0</v>
      </c>
      <c r="L42" s="118">
        <f>SUM(L29:L41)</f>
        <v>0</v>
      </c>
    </row>
    <row r="43" spans="2:12" ht="13.5" customHeight="1" thickBot="1" x14ac:dyDescent="0.45">
      <c r="B43" s="264" t="s">
        <v>79</v>
      </c>
      <c r="C43" s="264"/>
      <c r="D43" s="264"/>
      <c r="E43" s="264"/>
    </row>
    <row r="44" spans="2:12" ht="24.75" customHeight="1" thickBot="1" x14ac:dyDescent="0.45">
      <c r="B44" s="264"/>
      <c r="C44" s="264"/>
      <c r="D44" s="264"/>
      <c r="E44" s="264"/>
      <c r="F44" s="261" t="s">
        <v>38</v>
      </c>
      <c r="G44" s="261"/>
      <c r="H44" s="261"/>
      <c r="I44" s="98"/>
      <c r="J44" s="120">
        <f>J24+J42</f>
        <v>0</v>
      </c>
      <c r="K44" s="120">
        <f>K24+K42</f>
        <v>0</v>
      </c>
      <c r="L44" s="120">
        <f>L24+L42</f>
        <v>0</v>
      </c>
    </row>
    <row r="45" spans="2:12" ht="12.75" customHeight="1" x14ac:dyDescent="0.4">
      <c r="B45" s="264"/>
      <c r="C45" s="264"/>
      <c r="D45" s="264"/>
      <c r="E45" s="264"/>
      <c r="F45" s="24"/>
      <c r="G45" s="24"/>
      <c r="H45" s="25"/>
      <c r="I45" s="25"/>
      <c r="J45" s="26"/>
      <c r="K45" s="27"/>
      <c r="L45" s="28"/>
    </row>
    <row r="46" spans="2:12" ht="12.75" customHeight="1" x14ac:dyDescent="0.4">
      <c r="B46" s="264"/>
      <c r="C46" s="264"/>
      <c r="D46" s="264"/>
      <c r="E46" s="264"/>
      <c r="F46" s="262" t="s">
        <v>21</v>
      </c>
      <c r="G46" s="262"/>
      <c r="H46" s="262"/>
      <c r="I46" s="31"/>
      <c r="J46" s="29">
        <f>'1. Request Summary'!G17</f>
        <v>0</v>
      </c>
      <c r="K46" s="30">
        <f>'1. Request Summary'!M17</f>
        <v>0</v>
      </c>
      <c r="L46" s="30">
        <f>'1. Request Summary'!Q17</f>
        <v>0</v>
      </c>
    </row>
    <row r="47" spans="2:12" ht="12.75" customHeight="1" x14ac:dyDescent="0.4">
      <c r="B47" s="264"/>
      <c r="C47" s="264"/>
      <c r="D47" s="264"/>
      <c r="E47" s="264"/>
      <c r="F47" s="263" t="s">
        <v>18</v>
      </c>
      <c r="G47" s="263"/>
      <c r="H47" s="263"/>
      <c r="I47" s="105"/>
      <c r="J47" s="32" t="b">
        <f>J44=J46</f>
        <v>1</v>
      </c>
      <c r="K47" s="32" t="b">
        <f>K44=K46</f>
        <v>1</v>
      </c>
      <c r="L47" s="32" t="b">
        <f>L46=L44</f>
        <v>1</v>
      </c>
    </row>
    <row r="48" spans="2:12" x14ac:dyDescent="0.4">
      <c r="B48" s="264"/>
      <c r="C48" s="264"/>
      <c r="D48" s="264"/>
      <c r="E48" s="264"/>
      <c r="F48" s="34"/>
      <c r="G48" s="34"/>
      <c r="H48" s="34"/>
      <c r="I48" s="34"/>
      <c r="J48" s="259"/>
      <c r="K48" s="259"/>
      <c r="L48" s="33"/>
    </row>
    <row r="49" spans="2:12" ht="81.75" customHeight="1" x14ac:dyDescent="0.4">
      <c r="B49" s="185"/>
      <c r="C49" s="104"/>
      <c r="D49" s="104"/>
      <c r="E49" s="104"/>
      <c r="F49" s="104"/>
      <c r="G49" s="104"/>
      <c r="H49" s="104"/>
      <c r="I49" s="104"/>
      <c r="J49" s="104"/>
      <c r="K49" s="104"/>
      <c r="L49" s="104"/>
    </row>
    <row r="50" spans="2:12" x14ac:dyDescent="0.4">
      <c r="B50" s="185"/>
      <c r="C50" s="104"/>
      <c r="D50" s="104"/>
      <c r="E50" s="104"/>
    </row>
    <row r="51" spans="2:12" x14ac:dyDescent="0.4">
      <c r="B51" s="185"/>
      <c r="C51" s="104"/>
      <c r="D51" s="104"/>
      <c r="E51" s="104"/>
    </row>
    <row r="52" spans="2:12" x14ac:dyDescent="0.4">
      <c r="B52" s="185"/>
      <c r="C52" s="104"/>
      <c r="D52" s="104"/>
      <c r="E52" s="104"/>
    </row>
    <row r="66" spans="2:2" x14ac:dyDescent="0.4">
      <c r="B66" s="185"/>
    </row>
  </sheetData>
  <mergeCells count="59">
    <mergeCell ref="E39:H39"/>
    <mergeCell ref="C29:D29"/>
    <mergeCell ref="E28:H28"/>
    <mergeCell ref="G7:H7"/>
    <mergeCell ref="C19:D19"/>
    <mergeCell ref="C18:D18"/>
    <mergeCell ref="B7:C7"/>
    <mergeCell ref="C10:D10"/>
    <mergeCell ref="C20:D20"/>
    <mergeCell ref="C39:D39"/>
    <mergeCell ref="C38:D38"/>
    <mergeCell ref="E31:H31"/>
    <mergeCell ref="C11:D11"/>
    <mergeCell ref="C12:D12"/>
    <mergeCell ref="C13:D13"/>
    <mergeCell ref="C28:D28"/>
    <mergeCell ref="B2:L2"/>
    <mergeCell ref="C35:D35"/>
    <mergeCell ref="C37:D37"/>
    <mergeCell ref="C21:D21"/>
    <mergeCell ref="B5:C5"/>
    <mergeCell ref="B4:C4"/>
    <mergeCell ref="B6:C6"/>
    <mergeCell ref="C36:D36"/>
    <mergeCell ref="C30:D30"/>
    <mergeCell ref="C32:D32"/>
    <mergeCell ref="E32:H32"/>
    <mergeCell ref="C33:D33"/>
    <mergeCell ref="E33:H33"/>
    <mergeCell ref="I5:J5"/>
    <mergeCell ref="E29:H29"/>
    <mergeCell ref="E30:H30"/>
    <mergeCell ref="E40:H40"/>
    <mergeCell ref="J48:K48"/>
    <mergeCell ref="E37:H37"/>
    <mergeCell ref="E38:H38"/>
    <mergeCell ref="E34:H34"/>
    <mergeCell ref="E35:H35"/>
    <mergeCell ref="E41:H41"/>
    <mergeCell ref="F44:H44"/>
    <mergeCell ref="F46:H46"/>
    <mergeCell ref="F47:H47"/>
    <mergeCell ref="B43:E48"/>
    <mergeCell ref="G42:H42"/>
    <mergeCell ref="E36:H36"/>
    <mergeCell ref="C41:D41"/>
    <mergeCell ref="C40:D40"/>
    <mergeCell ref="C34:D34"/>
    <mergeCell ref="C31:D31"/>
    <mergeCell ref="B27:L27"/>
    <mergeCell ref="C22:D22"/>
    <mergeCell ref="C23:D23"/>
    <mergeCell ref="B9:G9"/>
    <mergeCell ref="J20:L22"/>
    <mergeCell ref="D24:F24"/>
    <mergeCell ref="C14:D14"/>
    <mergeCell ref="C15:D15"/>
    <mergeCell ref="C16:D16"/>
    <mergeCell ref="C17:D17"/>
  </mergeCells>
  <phoneticPr fontId="2" type="noConversion"/>
  <conditionalFormatting sqref="J47:K47">
    <cfRule type="containsText" dxfId="6" priority="4" stopIfTrue="1" operator="containsText" text="TRUE">
      <formula>NOT(ISERROR(SEARCH("TRUE",J47)))</formula>
    </cfRule>
    <cfRule type="containsText" dxfId="5" priority="5" stopIfTrue="1" operator="containsText" text="TRUE">
      <formula>NOT(ISERROR(SEARCH("TRUE",J47)))</formula>
    </cfRule>
    <cfRule type="containsText" dxfId="4" priority="6" stopIfTrue="1" operator="containsText" text="FALSE">
      <formula>NOT(ISERROR(SEARCH("FALSE",J47)))</formula>
    </cfRule>
  </conditionalFormatting>
  <conditionalFormatting sqref="L47">
    <cfRule type="containsText" dxfId="3" priority="1" stopIfTrue="1" operator="containsText" text="TRUE">
      <formula>NOT(ISERROR(SEARCH("TRUE",L47)))</formula>
    </cfRule>
    <cfRule type="containsText" dxfId="2" priority="2" stopIfTrue="1" operator="containsText" text="TRUE">
      <formula>NOT(ISERROR(SEARCH("TRUE",L47)))</formula>
    </cfRule>
    <cfRule type="containsText" dxfId="1" priority="3" stopIfTrue="1" operator="containsText" text="FALSE">
      <formula>NOT(ISERROR(SEARCH("FALSE",L47)))</formula>
    </cfRule>
  </conditionalFormatting>
  <printOptions horizontalCentered="1"/>
  <pageMargins left="0.25" right="0.25" top="0.54" bottom="0.25" header="0.61" footer="0.2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4"/>
  <sheetViews>
    <sheetView showGridLines="0" showZeros="0" topLeftCell="A4" zoomScale="120" zoomScaleNormal="120" zoomScaleSheetLayoutView="70" workbookViewId="0">
      <selection activeCell="B33" sqref="B33"/>
    </sheetView>
  </sheetViews>
  <sheetFormatPr defaultColWidth="9.1328125" defaultRowHeight="13.15" x14ac:dyDescent="0.4"/>
  <cols>
    <col min="1" max="1" width="3.3984375" style="6" customWidth="1"/>
    <col min="2" max="3" width="25.73046875" style="6" customWidth="1"/>
    <col min="4" max="4" width="9.1328125" style="6"/>
    <col min="5" max="5" width="10.73046875" style="6" customWidth="1"/>
    <col min="6" max="6" width="12.59765625" style="6" bestFit="1" customWidth="1"/>
    <col min="7" max="7" width="12" style="6" bestFit="1" customWidth="1"/>
    <col min="8" max="8" width="9.86328125" style="6" bestFit="1" customWidth="1"/>
    <col min="9" max="9" width="2.3984375" style="6" customWidth="1"/>
    <col min="10" max="10" width="16" style="6" customWidth="1"/>
    <col min="11" max="11" width="18.73046875" style="6" customWidth="1"/>
    <col min="12" max="16384" width="9.1328125" style="6"/>
  </cols>
  <sheetData>
    <row r="1" spans="2:11" ht="18" x14ac:dyDescent="0.55000000000000004">
      <c r="J1" s="117" t="s">
        <v>40</v>
      </c>
      <c r="K1" s="117"/>
    </row>
    <row r="2" spans="2:11" ht="18" x14ac:dyDescent="0.55000000000000004">
      <c r="B2" s="280" t="s">
        <v>10</v>
      </c>
      <c r="C2" s="280"/>
      <c r="D2" s="280"/>
      <c r="E2" s="280"/>
      <c r="F2" s="280"/>
      <c r="G2" s="280"/>
      <c r="H2" s="280"/>
      <c r="I2" s="280"/>
      <c r="J2" s="280"/>
      <c r="K2" s="136"/>
    </row>
    <row r="3" spans="2:11" ht="18.75" customHeight="1" x14ac:dyDescent="0.5">
      <c r="C3" s="36"/>
      <c r="D3" s="37"/>
      <c r="E3" s="276"/>
      <c r="F3" s="276"/>
    </row>
    <row r="4" spans="2:11" ht="12.75" customHeight="1" x14ac:dyDescent="0.5">
      <c r="C4" s="36"/>
      <c r="D4" s="37"/>
      <c r="E4" s="37"/>
      <c r="F4" s="38"/>
    </row>
    <row r="5" spans="2:11" ht="12.75" customHeight="1" x14ac:dyDescent="0.45">
      <c r="B5" s="134" t="s">
        <v>56</v>
      </c>
      <c r="C5" s="278">
        <f>'1. Request Summary'!D3</f>
        <v>0</v>
      </c>
      <c r="D5" s="278"/>
      <c r="E5" s="39"/>
      <c r="F5" s="41"/>
    </row>
    <row r="6" spans="2:11" ht="12.75" customHeight="1" x14ac:dyDescent="0.4">
      <c r="B6" s="133" t="s">
        <v>6</v>
      </c>
      <c r="C6" s="172">
        <f>'1. Request Summary'!D4</f>
        <v>0</v>
      </c>
      <c r="D6" s="172"/>
      <c r="E6" s="43"/>
    </row>
    <row r="7" spans="2:11" ht="12.75" customHeight="1" x14ac:dyDescent="0.4">
      <c r="B7" s="42"/>
      <c r="C7" s="277"/>
      <c r="D7" s="277"/>
      <c r="E7" s="40"/>
    </row>
    <row r="8" spans="2:11" ht="45.75" customHeight="1" x14ac:dyDescent="0.4">
      <c r="B8" s="279" t="s">
        <v>60</v>
      </c>
      <c r="C8" s="279"/>
      <c r="D8" s="279"/>
      <c r="E8" s="279"/>
      <c r="F8" s="279"/>
      <c r="G8" s="279"/>
      <c r="H8" s="279"/>
      <c r="I8" s="279"/>
      <c r="J8" s="279"/>
    </row>
    <row r="9" spans="2:11" ht="12.75" customHeight="1" thickBot="1" x14ac:dyDescent="0.45">
      <c r="B9" s="42"/>
      <c r="C9" s="135"/>
      <c r="D9" s="135"/>
      <c r="E9" s="40"/>
    </row>
    <row r="10" spans="2:11" s="18" customFormat="1" ht="65.650000000000006" x14ac:dyDescent="0.4">
      <c r="B10" s="130" t="s">
        <v>0</v>
      </c>
      <c r="C10" s="130" t="s">
        <v>8</v>
      </c>
      <c r="D10" s="130" t="s">
        <v>31</v>
      </c>
      <c r="E10" s="130" t="s">
        <v>32</v>
      </c>
      <c r="F10" s="131" t="s">
        <v>33</v>
      </c>
      <c r="G10" s="131" t="s">
        <v>42</v>
      </c>
      <c r="H10" s="131" t="s">
        <v>72</v>
      </c>
      <c r="I10" s="6"/>
      <c r="J10" s="137" t="s">
        <v>71</v>
      </c>
    </row>
    <row r="11" spans="2:11" ht="12.75" customHeight="1" x14ac:dyDescent="0.4">
      <c r="B11" s="126"/>
      <c r="C11" s="127"/>
      <c r="D11" s="128"/>
      <c r="E11" s="128"/>
      <c r="F11" s="139" t="str">
        <f>IF(D11=0,"",E11/D11)</f>
        <v/>
      </c>
      <c r="G11" s="138">
        <v>0.7</v>
      </c>
      <c r="H11" s="129" t="str">
        <f>IF(E11=0,"",IF(G11&gt;=F11,TRUE,FALSE))</f>
        <v/>
      </c>
      <c r="J11" s="176">
        <f>IF(F11&gt;=G11,SUM(D11+(D11*G11)),D11+E11)</f>
        <v>0</v>
      </c>
    </row>
    <row r="12" spans="2:11" ht="12.75" customHeight="1" x14ac:dyDescent="0.4">
      <c r="B12" s="124"/>
      <c r="C12" s="125"/>
      <c r="D12" s="128"/>
      <c r="E12" s="128"/>
      <c r="F12" s="139" t="str">
        <f t="shared" ref="F12:F23" si="0">IF(D12=0,"",E12/D12)</f>
        <v/>
      </c>
      <c r="G12" s="138">
        <v>0.7</v>
      </c>
      <c r="H12" s="129" t="str">
        <f t="shared" ref="H12:H23" si="1">IF(E12=0,"",IF(G12&gt;=F12,TRUE,FALSE))</f>
        <v/>
      </c>
      <c r="J12" s="176">
        <f t="shared" ref="J12:J23" si="2">IF(F12&gt;=G12,SUM(D12+(D12*G12)),D12+E12)</f>
        <v>0</v>
      </c>
    </row>
    <row r="13" spans="2:11" ht="12.75" customHeight="1" x14ac:dyDescent="0.4">
      <c r="B13" s="124"/>
      <c r="C13" s="125"/>
      <c r="D13" s="128"/>
      <c r="E13" s="128"/>
      <c r="F13" s="139" t="str">
        <f t="shared" si="0"/>
        <v/>
      </c>
      <c r="G13" s="138">
        <v>0.7</v>
      </c>
      <c r="H13" s="129" t="str">
        <f t="shared" si="1"/>
        <v/>
      </c>
      <c r="J13" s="176">
        <f t="shared" si="2"/>
        <v>0</v>
      </c>
    </row>
    <row r="14" spans="2:11" ht="12.75" customHeight="1" x14ac:dyDescent="0.4">
      <c r="B14" s="124"/>
      <c r="C14" s="125"/>
      <c r="D14" s="128"/>
      <c r="E14" s="128"/>
      <c r="F14" s="139" t="str">
        <f t="shared" si="0"/>
        <v/>
      </c>
      <c r="G14" s="138">
        <v>0.7</v>
      </c>
      <c r="H14" s="129" t="str">
        <f t="shared" si="1"/>
        <v/>
      </c>
      <c r="J14" s="176">
        <f t="shared" si="2"/>
        <v>0</v>
      </c>
    </row>
    <row r="15" spans="2:11" ht="12.75" customHeight="1" x14ac:dyDescent="0.4">
      <c r="B15" s="124"/>
      <c r="C15" s="125"/>
      <c r="D15" s="128"/>
      <c r="E15" s="128"/>
      <c r="F15" s="139" t="str">
        <f t="shared" si="0"/>
        <v/>
      </c>
      <c r="G15" s="138">
        <v>0.7</v>
      </c>
      <c r="H15" s="129" t="str">
        <f t="shared" si="1"/>
        <v/>
      </c>
      <c r="J15" s="176">
        <f t="shared" si="2"/>
        <v>0</v>
      </c>
    </row>
    <row r="16" spans="2:11" ht="12.75" customHeight="1" x14ac:dyDescent="0.4">
      <c r="B16" s="124"/>
      <c r="C16" s="125"/>
      <c r="D16" s="128"/>
      <c r="E16" s="128"/>
      <c r="F16" s="139"/>
      <c r="G16" s="138">
        <v>0.7</v>
      </c>
      <c r="H16" s="129" t="str">
        <f t="shared" si="1"/>
        <v/>
      </c>
      <c r="J16" s="176">
        <f t="shared" si="2"/>
        <v>0</v>
      </c>
    </row>
    <row r="17" spans="2:11" ht="12.75" customHeight="1" x14ac:dyDescent="0.4">
      <c r="B17" s="124"/>
      <c r="C17" s="125"/>
      <c r="D17" s="128"/>
      <c r="E17" s="128"/>
      <c r="F17" s="139" t="str">
        <f t="shared" si="0"/>
        <v/>
      </c>
      <c r="G17" s="138">
        <v>0.7</v>
      </c>
      <c r="H17" s="129" t="str">
        <f t="shared" si="1"/>
        <v/>
      </c>
      <c r="J17" s="176">
        <f t="shared" si="2"/>
        <v>0</v>
      </c>
    </row>
    <row r="18" spans="2:11" ht="12.75" customHeight="1" x14ac:dyDescent="0.4">
      <c r="B18" s="124"/>
      <c r="C18" s="125"/>
      <c r="D18" s="128"/>
      <c r="E18" s="128"/>
      <c r="F18" s="139" t="str">
        <f t="shared" si="0"/>
        <v/>
      </c>
      <c r="G18" s="138">
        <v>0.7</v>
      </c>
      <c r="H18" s="129" t="str">
        <f t="shared" si="1"/>
        <v/>
      </c>
      <c r="J18" s="176">
        <f t="shared" si="2"/>
        <v>0</v>
      </c>
    </row>
    <row r="19" spans="2:11" ht="12.75" customHeight="1" x14ac:dyDescent="0.4">
      <c r="B19" s="124"/>
      <c r="C19" s="125"/>
      <c r="D19" s="128"/>
      <c r="E19" s="128"/>
      <c r="F19" s="139" t="str">
        <f t="shared" si="0"/>
        <v/>
      </c>
      <c r="G19" s="138">
        <v>0.7</v>
      </c>
      <c r="H19" s="129" t="str">
        <f t="shared" si="1"/>
        <v/>
      </c>
      <c r="J19" s="176">
        <f t="shared" si="2"/>
        <v>0</v>
      </c>
    </row>
    <row r="20" spans="2:11" ht="12.75" customHeight="1" x14ac:dyDescent="0.4">
      <c r="B20" s="124"/>
      <c r="C20" s="125"/>
      <c r="D20" s="128"/>
      <c r="E20" s="128"/>
      <c r="F20" s="139" t="str">
        <f t="shared" si="0"/>
        <v/>
      </c>
      <c r="G20" s="138">
        <v>0.7</v>
      </c>
      <c r="H20" s="129" t="str">
        <f t="shared" si="1"/>
        <v/>
      </c>
      <c r="J20" s="176">
        <f t="shared" si="2"/>
        <v>0</v>
      </c>
    </row>
    <row r="21" spans="2:11" ht="12.75" customHeight="1" x14ac:dyDescent="0.4">
      <c r="B21" s="124"/>
      <c r="C21" s="125"/>
      <c r="D21" s="128"/>
      <c r="E21" s="128"/>
      <c r="F21" s="139" t="str">
        <f t="shared" si="0"/>
        <v/>
      </c>
      <c r="G21" s="138">
        <v>0.7</v>
      </c>
      <c r="H21" s="129" t="str">
        <f t="shared" si="1"/>
        <v/>
      </c>
      <c r="J21" s="176">
        <f t="shared" si="2"/>
        <v>0</v>
      </c>
    </row>
    <row r="22" spans="2:11" ht="12.75" customHeight="1" x14ac:dyDescent="0.4">
      <c r="B22" s="124"/>
      <c r="C22" s="125"/>
      <c r="D22" s="128"/>
      <c r="E22" s="128"/>
      <c r="F22" s="139" t="str">
        <f t="shared" si="0"/>
        <v/>
      </c>
      <c r="G22" s="138">
        <v>0.7</v>
      </c>
      <c r="H22" s="129" t="str">
        <f t="shared" si="1"/>
        <v/>
      </c>
      <c r="J22" s="176">
        <f t="shared" si="2"/>
        <v>0</v>
      </c>
    </row>
    <row r="23" spans="2:11" ht="12.75" customHeight="1" x14ac:dyDescent="0.4">
      <c r="B23" s="124"/>
      <c r="C23" s="125"/>
      <c r="D23" s="128"/>
      <c r="E23" s="128"/>
      <c r="F23" s="139" t="str">
        <f t="shared" si="0"/>
        <v/>
      </c>
      <c r="G23" s="138">
        <v>0.7</v>
      </c>
      <c r="H23" s="129" t="str">
        <f t="shared" si="1"/>
        <v/>
      </c>
      <c r="J23" s="176">
        <f t="shared" si="2"/>
        <v>0</v>
      </c>
    </row>
    <row r="24" spans="2:11" ht="12.75" customHeight="1" x14ac:dyDescent="0.4">
      <c r="B24" s="44"/>
      <c r="C24" s="45"/>
      <c r="D24" s="46"/>
      <c r="E24" s="46"/>
      <c r="F24" s="47"/>
      <c r="G24" s="47"/>
      <c r="I24" s="47"/>
      <c r="J24" s="46"/>
      <c r="K24" s="43"/>
    </row>
  </sheetData>
  <sheetProtection selectLockedCells="1"/>
  <mergeCells count="5">
    <mergeCell ref="E3:F3"/>
    <mergeCell ref="C7:D7"/>
    <mergeCell ref="C5:D5"/>
    <mergeCell ref="B8:J8"/>
    <mergeCell ref="B2:J2"/>
  </mergeCells>
  <conditionalFormatting sqref="H11:H23">
    <cfRule type="containsText" dxfId="0" priority="3" operator="containsText" text="FALSE">
      <formula>NOT(ISERROR(SEARCH("FALSE",H11)))</formula>
    </cfRule>
  </conditionalFormatting>
  <printOptions horizontalCentered="1"/>
  <pageMargins left="0.25" right="0.25" top="0.54" bottom="0.25" header="0.61" footer="0.2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Request Summary</vt:lpstr>
      <vt:lpstr>2. Cost Detail</vt:lpstr>
      <vt:lpstr>3. Sponsor Staff Rate</vt:lpstr>
      <vt:lpstr>'1. Request Summary'!Print_Area</vt:lpstr>
      <vt:lpstr>'2. Cost Detail'!Print_Area</vt:lpstr>
      <vt:lpstr>'3. Sponsor Staff Rate'!Print_Area</vt:lpstr>
    </vt:vector>
  </TitlesOfParts>
  <Company>ACTA/ACTIA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2021-01-09T00:06:19Z</cp:lastPrinted>
  <dcterms:created xsi:type="dcterms:W3CDTF">2003-07-11T18:33:10Z</dcterms:created>
  <dcterms:modified xsi:type="dcterms:W3CDTF">2022-01-06T18:17:40Z</dcterms:modified>
</cp:coreProperties>
</file>