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9293AF1-8FAA-4065-9FFC-B33A3310E906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1200-200" sheetId="5" r:id="rId1"/>
    <sheet name="400-600" sheetId="10" r:id="rId2"/>
    <sheet name="Map" sheetId="11" r:id="rId3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31" i="5" l="1"/>
  <c r="R33" i="5" s="1"/>
  <c r="T31" i="5"/>
  <c r="Q33" i="5" s="1"/>
  <c r="S31" i="5"/>
  <c r="R31" i="5"/>
  <c r="Q31" i="5"/>
  <c r="P31" i="5"/>
  <c r="P33" i="5" s="1"/>
  <c r="Q22" i="5"/>
  <c r="U20" i="5"/>
  <c r="R22" i="5" s="1"/>
  <c r="T20" i="5"/>
  <c r="S20" i="5"/>
  <c r="R20" i="5"/>
  <c r="Q20" i="5"/>
  <c r="P20" i="5"/>
  <c r="P22" i="5" s="1"/>
  <c r="U22" i="10"/>
  <c r="T22" i="10"/>
  <c r="S22" i="10"/>
  <c r="R22" i="10"/>
  <c r="Q22" i="10"/>
  <c r="P22" i="10"/>
  <c r="U18" i="10"/>
  <c r="T18" i="10"/>
  <c r="S18" i="10"/>
  <c r="R18" i="10"/>
  <c r="Q18" i="10"/>
  <c r="P18" i="10"/>
  <c r="U14" i="10"/>
  <c r="T14" i="10"/>
  <c r="S14" i="10"/>
  <c r="R14" i="10"/>
  <c r="Q14" i="10"/>
  <c r="P14" i="10"/>
  <c r="R16" i="5"/>
  <c r="Q16" i="5"/>
  <c r="P16" i="5"/>
  <c r="U14" i="5"/>
  <c r="T14" i="5"/>
  <c r="S14" i="5"/>
  <c r="R14" i="5"/>
  <c r="Q14" i="5"/>
  <c r="P14" i="5"/>
</calcChain>
</file>

<file path=xl/sharedStrings.xml><?xml version="1.0" encoding="utf-8"?>
<sst xmlns="http://schemas.openxmlformats.org/spreadsheetml/2006/main" count="355" uniqueCount="76">
  <si>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</si>
  <si>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</si>
  <si>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</si>
  <si>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</si>
  <si>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</si>
  <si>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</si>
  <si>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</si>
  <si>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</si>
  <si>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</si>
  <si>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</si>
  <si>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</si>
  <si>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</si>
  <si>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</si>
  <si>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</si>
  <si>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</si>
  <si>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</si>
  <si>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</si>
  <si>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</si>
  <si>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</si>
  <si>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</si>
  <si>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</si>
  <si>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</si>
  <si>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</si>
  <si>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</si>
  <si>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</si>
  <si>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</si>
  <si>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</si>
  <si>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</si>
  <si>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</si>
  <si>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</si>
  <si>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</si>
  <si>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</si>
  <si>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</si>
  <si>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</si>
  <si>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</si>
  <si>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</si>
  <si>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</si>
  <si>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</si>
  <si>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</si>
  <si>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</si>
  <si>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</si>
  <si>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</si>
  <si>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</si>
  <si>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</si>
  <si>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</si>
  <si>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</si>
  <si>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</si>
  <si>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</si>
  <si>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</si>
  <si>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</si>
  <si>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</si>
  <si>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</si>
  <si>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</si>
  <si>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</si>
  <si>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</si>
  <si>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</si>
  <si>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</si>
  <si>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</si>
  <si>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</si>
  <si>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</si>
  <si>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</si>
  <si>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</si>
  <si>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</si>
  <si>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</si>
  <si>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COLUSA AVENUE</t>
  </si>
  <si>
    <t>SOLANO AVENUE</t>
  </si>
  <si>
    <t>BERKELEY</t>
  </si>
  <si>
    <t>Bike - Total</t>
  </si>
  <si>
    <t>No Helmet</t>
  </si>
  <si>
    <t>Sidewalk Riding</t>
  </si>
  <si>
    <t>Wrong Way</t>
  </si>
  <si>
    <t>Scooter</t>
  </si>
  <si>
    <t>Ped</t>
  </si>
  <si>
    <t>Bike</t>
  </si>
  <si>
    <t>COLUSA AVENUE/SOLANO AVENUE (EAST LEG)</t>
  </si>
  <si>
    <t>COLUSA AVENUE/SOLANO AVENUE (WEST LEG)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</si>
</sst>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10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0" fillId="7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352425</xdr:colOff>
      <xdr:row>0</xdr:row>
      <xdr:rowOff>0</xdr:rowOff>
    </xdr:from>
    <xdr:to>
      <xdr:col>21</xdr:col>
      <xdr:colOff>85725</xdr:colOff>
      <xdr:row>11</xdr:row>
      <xdr:rowOff>260058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86D593E-22C2-4C0B-8065-6561BC840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53975" y="0"/>
          <a:ext cx="4000500" cy="3460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466725</xdr:colOff>
      <xdr:row>0</xdr:row>
      <xdr:rowOff>0</xdr:rowOff>
    </xdr:from>
    <xdr:to>
      <xdr:col>21</xdr:col>
      <xdr:colOff>200025</xdr:colOff>
      <xdr:row>11</xdr:row>
      <xdr:rowOff>260058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84B292-B0ED-47D9-A9ED-692651B26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68275" y="0"/>
          <a:ext cx="4000500" cy="3460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2</xdr:row>
      <xdr:rowOff>38100</xdr:rowOff>
    </xdr:from>
    <xdr:to>
      <xdr:col>13</xdr:col>
      <xdr:colOff>447675</xdr:colOff>
      <xdr:row>41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59AE4A-3668-4D61-BC1E-6501DD8BE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361950"/>
          <a:ext cx="7267575" cy="6286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topLeftCell="A10" workbookViewId="0">
      <selection activeCell="F16" sqref="F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1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6</v>
      </c>
      <c r="P14" s="50">
        <f>SUM(B14:D21,B32:D39,B50:D57,B68:D75)</f>
        <v>13</v>
      </c>
      <c r="Q14" s="51">
        <f>SUM(E14:E21,E32:E39,E50:E57,E68:E75)</f>
        <v>0</v>
      </c>
      <c r="R14" s="51">
        <f>SUM(F14:F21,F32:F39,F50:F57,F68:F75)</f>
        <v>0</v>
      </c>
      <c r="S14" s="51">
        <f>SUM(G14:G21,G32:G39,G50:G57,G68:G75)</f>
        <v>0</v>
      </c>
      <c r="T14" s="51">
        <f>SUM(H14:J21,H32:J39,H50:J57,H68:J75)</f>
        <v>0</v>
      </c>
      <c r="U14" s="50">
        <f>SUM(N14:N21,N32:N39,N50:N57,N68:N75)</f>
        <v>588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14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19</v>
      </c>
      <c r="P16" s="53">
        <f>P14</f>
        <v>13</v>
      </c>
      <c r="Q16" s="53">
        <f>T14</f>
        <v>0</v>
      </c>
      <c r="R16" s="53">
        <f>U14</f>
        <v>588</v>
      </c>
    </row>
    <row r="17" spans="1:21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24</v>
      </c>
    </row>
    <row r="18" spans="1:21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19</v>
      </c>
      <c r="P18" s="55" t="s">
        <v>74</v>
      </c>
    </row>
    <row r="19" spans="1:21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25</v>
      </c>
      <c r="P19" s="49" t="s">
        <v>67</v>
      </c>
      <c r="Q19" s="49" t="s">
        <v>68</v>
      </c>
      <c r="R19" s="49" t="s">
        <v>69</v>
      </c>
      <c r="S19" s="49" t="s">
        <v>70</v>
      </c>
      <c r="T19" s="49" t="s">
        <v>71</v>
      </c>
      <c r="U19" s="49" t="s">
        <v>72</v>
      </c>
    </row>
    <row r="20" spans="1:21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18</v>
      </c>
      <c r="P20" s="50">
        <f>SUM(B32:D39,B50:D57)</f>
        <v>7</v>
      </c>
      <c r="Q20" s="51">
        <f>SUM(E32:E39,E50:E57)</f>
        <v>0</v>
      </c>
      <c r="R20" s="51">
        <f>SUM(F32:F39,F50:F57)</f>
        <v>0</v>
      </c>
      <c r="S20" s="51">
        <f>SUM(G32:G39,G50:G57)</f>
        <v>0</v>
      </c>
      <c r="T20" s="51">
        <f>SUM(H32:J39,H50:J57)</f>
        <v>0</v>
      </c>
      <c r="U20" s="50">
        <f>SUM(N32:N39,N50:N57)</f>
        <v>373</v>
      </c>
    </row>
    <row r="21" spans="1:21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24</v>
      </c>
      <c r="P21" s="52" t="s">
        <v>73</v>
      </c>
      <c r="Q21" s="49" t="s">
        <v>71</v>
      </c>
      <c r="R21" s="52" t="s">
        <v>72</v>
      </c>
    </row>
    <row r="22" spans="1:21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  <c r="P22" s="53">
        <f>P20</f>
        <v>7</v>
      </c>
      <c r="Q22" s="53">
        <f>T20</f>
        <v>0</v>
      </c>
      <c r="R22" s="53">
        <f>U20</f>
        <v>373</v>
      </c>
    </row>
    <row r="23" spans="1:21" ht="21.95" customHeight="1">
      <c r="A23" s="14" t="s">
        <v>52</v>
      </c>
      <c r="B23" s="20">
        <v>0</v>
      </c>
      <c r="C23" s="21">
        <v>0</v>
      </c>
      <c r="D23" s="21">
        <v>1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63</v>
      </c>
    </row>
    <row r="24" spans="1:21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76</v>
      </c>
    </row>
    <row r="25" spans="1:21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87</v>
      </c>
    </row>
    <row r="26" spans="1:21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86</v>
      </c>
    </row>
    <row r="27" spans="1:21" ht="21.95" customHeight="1" thickBot="1">
      <c r="A27" s="17" t="s">
        <v>53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86</v>
      </c>
    </row>
    <row r="28" spans="1:21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21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  <c r="P29" s="55" t="s">
        <v>75</v>
      </c>
    </row>
    <row r="30" spans="1:21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  <c r="P30" s="49" t="s">
        <v>67</v>
      </c>
      <c r="Q30" s="49" t="s">
        <v>68</v>
      </c>
      <c r="R30" s="49" t="s">
        <v>69</v>
      </c>
      <c r="S30" s="49" t="s">
        <v>70</v>
      </c>
      <c r="T30" s="49" t="s">
        <v>71</v>
      </c>
      <c r="U30" s="49" t="s">
        <v>72</v>
      </c>
    </row>
    <row r="31" spans="1:21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  <c r="P31" s="50">
        <f>SUM(B14:D21,B68:D75)</f>
        <v>6</v>
      </c>
      <c r="Q31" s="51">
        <f>SUM(E14:E21,E68:E75)</f>
        <v>0</v>
      </c>
      <c r="R31" s="51">
        <f>SUM(F14:F21,F68:F75)</f>
        <v>0</v>
      </c>
      <c r="S31" s="51">
        <f>SUM(G14:G21,G68:G75)</f>
        <v>0</v>
      </c>
      <c r="T31" s="51">
        <f>SUM(H14:J21,H68:J75)</f>
        <v>0</v>
      </c>
      <c r="U31" s="50">
        <f>SUM(N14:N21,N68:N75)</f>
        <v>215</v>
      </c>
    </row>
    <row r="32" spans="1:21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26</v>
      </c>
      <c r="P32" s="52" t="s">
        <v>73</v>
      </c>
      <c r="Q32" s="49" t="s">
        <v>71</v>
      </c>
      <c r="R32" s="52" t="s">
        <v>72</v>
      </c>
    </row>
    <row r="33" spans="1:18" ht="21.95" customHeight="1">
      <c r="A33" s="15" t="s">
        <v>16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17</v>
      </c>
      <c r="P33" s="53">
        <f>P31</f>
        <v>6</v>
      </c>
      <c r="Q33" s="53">
        <f>T31</f>
        <v>0</v>
      </c>
      <c r="R33" s="53">
        <f>U31</f>
        <v>215</v>
      </c>
    </row>
    <row r="34" spans="1:18" ht="21.95" customHeight="1">
      <c r="A34" s="15" t="s">
        <v>17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25</v>
      </c>
    </row>
    <row r="35" spans="1:18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31</v>
      </c>
    </row>
    <row r="36" spans="1:18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22</v>
      </c>
    </row>
    <row r="37" spans="1:18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29</v>
      </c>
    </row>
    <row r="38" spans="1:18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19</v>
      </c>
    </row>
    <row r="39" spans="1:18" ht="21.95" customHeight="1" thickBot="1">
      <c r="A39" s="17" t="s">
        <v>22</v>
      </c>
      <c r="B39" s="26">
        <v>0</v>
      </c>
      <c r="C39" s="27">
        <v>0</v>
      </c>
      <c r="D39" s="27">
        <v>1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30</v>
      </c>
    </row>
    <row r="40" spans="1:18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8" ht="21.95" customHeight="1">
      <c r="A41" s="14" t="s">
        <v>52</v>
      </c>
      <c r="B41" s="20">
        <v>0</v>
      </c>
      <c r="C41" s="21">
        <v>2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99</v>
      </c>
    </row>
    <row r="42" spans="1:18" ht="21.95" customHeight="1">
      <c r="A42" s="15" t="s">
        <v>49</v>
      </c>
      <c r="B42" s="23">
        <v>0</v>
      </c>
      <c r="C42" s="24">
        <v>2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95</v>
      </c>
    </row>
    <row r="43" spans="1:18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107</v>
      </c>
    </row>
    <row r="44" spans="1:18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101</v>
      </c>
    </row>
    <row r="45" spans="1:18" ht="21.95" customHeight="1" thickBot="1">
      <c r="A45" s="17" t="s">
        <v>53</v>
      </c>
      <c r="B45" s="26">
        <v>0</v>
      </c>
      <c r="C45" s="27">
        <v>0</v>
      </c>
      <c r="D45" s="27">
        <v>1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100</v>
      </c>
    </row>
    <row r="46" spans="1:18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8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8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28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20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24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1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18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1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27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19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1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19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1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19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0</v>
      </c>
      <c r="D59" s="21">
        <v>1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90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2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89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2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88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3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83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3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84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8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10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7</v>
      </c>
    </row>
    <row r="71" spans="1:14" ht="21.95" customHeight="1">
      <c r="A71" s="15" t="s">
        <v>18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10</v>
      </c>
    </row>
    <row r="72" spans="1:14" ht="21.95" customHeight="1">
      <c r="A72" s="15" t="s">
        <v>19</v>
      </c>
      <c r="B72" s="23">
        <v>0</v>
      </c>
      <c r="C72" s="24">
        <v>2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7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6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10</v>
      </c>
    </row>
    <row r="75" spans="1:14" ht="21.95" customHeight="1" thickBot="1">
      <c r="A75" s="17" t="s">
        <v>22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8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2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35</v>
      </c>
    </row>
    <row r="78" spans="1:14" ht="21.95" customHeight="1">
      <c r="A78" s="15" t="s">
        <v>49</v>
      </c>
      <c r="B78" s="23">
        <v>0</v>
      </c>
      <c r="C78" s="24">
        <v>3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34</v>
      </c>
    </row>
    <row r="79" spans="1:14" ht="21.95" customHeight="1">
      <c r="A79" s="15" t="s">
        <v>50</v>
      </c>
      <c r="B79" s="23">
        <v>0</v>
      </c>
      <c r="C79" s="24">
        <v>3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30</v>
      </c>
    </row>
    <row r="80" spans="1:14" ht="21.95" customHeight="1">
      <c r="A80" s="15" t="s">
        <v>51</v>
      </c>
      <c r="B80" s="23">
        <v>0</v>
      </c>
      <c r="C80" s="24">
        <v>3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33</v>
      </c>
    </row>
    <row r="81" spans="1:14" ht="21.95" customHeight="1" thickBot="1">
      <c r="A81" s="17" t="s">
        <v>53</v>
      </c>
      <c r="B81" s="26">
        <v>0</v>
      </c>
      <c r="C81" s="27">
        <v>3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opLeftCell="A10" workbookViewId="0">
      <selection activeCell="P20" sqref="P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7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30</v>
      </c>
      <c r="P14" s="54">
        <f>SUM(B14:D21,B32:D39,B50:D57,B68:D75)</f>
        <v>49</v>
      </c>
      <c r="Q14" s="54">
        <f>SUM(E14:E21,E32:E39,E50:E57,E68:E75)</f>
        <v>1</v>
      </c>
      <c r="R14" s="54">
        <f>SUM(F14:F21,F32:F39,F50:F57,F68:F75)</f>
        <v>6</v>
      </c>
      <c r="S14" s="54">
        <f>SUM(G14:G21,G32:G39,G50:G57,G68:G75)</f>
        <v>0</v>
      </c>
      <c r="T14" s="54">
        <f>SUM(H14:J21,H32:J39,H50:J57,H68:J75)</f>
        <v>0</v>
      </c>
      <c r="U14" s="54">
        <f>SUM(N14:N21,N32:N39,N50:N57,N68:N75)</f>
        <v>529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1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14</v>
      </c>
    </row>
    <row r="16" spans="1:21" ht="21.95" customHeight="1">
      <c r="A16" s="15" t="s">
        <v>4</v>
      </c>
      <c r="B16" s="23">
        <v>1</v>
      </c>
      <c r="C16" s="24">
        <v>0</v>
      </c>
      <c r="D16" s="24">
        <v>1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20</v>
      </c>
      <c r="P16" s="55" t="s">
        <v>74</v>
      </c>
    </row>
    <row r="17" spans="1:21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16</v>
      </c>
      <c r="P17" s="49" t="s">
        <v>67</v>
      </c>
      <c r="Q17" s="49" t="s">
        <v>68</v>
      </c>
      <c r="R17" s="49" t="s">
        <v>69</v>
      </c>
      <c r="S17" s="49" t="s">
        <v>70</v>
      </c>
      <c r="T17" s="49" t="s">
        <v>71</v>
      </c>
      <c r="U17" s="49" t="s">
        <v>72</v>
      </c>
    </row>
    <row r="18" spans="1:21" ht="21.95" customHeight="1">
      <c r="A18" s="15" t="s">
        <v>6</v>
      </c>
      <c r="B18" s="23">
        <v>0</v>
      </c>
      <c r="C18" s="24">
        <v>0</v>
      </c>
      <c r="D18" s="24">
        <v>1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16</v>
      </c>
      <c r="P18" s="56">
        <f>SUM(B32:D39,B50:D57)</f>
        <v>22</v>
      </c>
      <c r="Q18" s="56">
        <f>SUM(E32:E39,E50:E57)</f>
        <v>0</v>
      </c>
      <c r="R18" s="56">
        <f>SUM(F32:F39,F50:F57)</f>
        <v>3</v>
      </c>
      <c r="S18" s="56">
        <f>SUM(G32:G39,G50:G57)</f>
        <v>0</v>
      </c>
      <c r="T18" s="56">
        <f>SUM(H32:J39,H50:J57)</f>
        <v>0</v>
      </c>
      <c r="U18" s="56">
        <f>SUM(N32:N39,N50:N57)</f>
        <v>288</v>
      </c>
    </row>
    <row r="19" spans="1:21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17</v>
      </c>
    </row>
    <row r="20" spans="1:21" ht="21.95" customHeight="1">
      <c r="A20" s="15" t="s">
        <v>8</v>
      </c>
      <c r="B20" s="23">
        <v>1</v>
      </c>
      <c r="C20" s="24">
        <v>0</v>
      </c>
      <c r="D20" s="24">
        <v>1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16</v>
      </c>
      <c r="P20" s="55" t="s">
        <v>75</v>
      </c>
    </row>
    <row r="21" spans="1:21" ht="21.95" customHeight="1" thickBot="1">
      <c r="A21" s="17" t="s">
        <v>9</v>
      </c>
      <c r="B21" s="26">
        <v>0</v>
      </c>
      <c r="C21" s="27">
        <v>0</v>
      </c>
      <c r="D21" s="27">
        <v>1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14</v>
      </c>
      <c r="P21" s="49" t="s">
        <v>67</v>
      </c>
      <c r="Q21" s="49" t="s">
        <v>68</v>
      </c>
      <c r="R21" s="49" t="s">
        <v>69</v>
      </c>
      <c r="S21" s="49" t="s">
        <v>70</v>
      </c>
      <c r="T21" s="49" t="s">
        <v>71</v>
      </c>
      <c r="U21" s="49" t="s">
        <v>72</v>
      </c>
    </row>
    <row r="22" spans="1:21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  <c r="P22" s="56">
        <f>SUM(B14:D21,B68:D75)</f>
        <v>27</v>
      </c>
      <c r="Q22" s="56">
        <f>SUM(E14:E21,E68:E75)</f>
        <v>1</v>
      </c>
      <c r="R22" s="56">
        <f>SUM(F14:F21,F68:F75)</f>
        <v>3</v>
      </c>
      <c r="S22" s="56">
        <f>SUM(G14:G21,G68:G75)</f>
        <v>0</v>
      </c>
      <c r="T22" s="56">
        <f>SUM(H14:J21,H68:J75)</f>
        <v>0</v>
      </c>
      <c r="U22" s="56">
        <f>SUM(N14:N21,N68:N75)</f>
        <v>241</v>
      </c>
    </row>
    <row r="23" spans="1:21" ht="21.95" customHeight="1">
      <c r="A23" s="14" t="s">
        <v>54</v>
      </c>
      <c r="B23" s="20">
        <v>1</v>
      </c>
      <c r="C23" s="21">
        <v>0</v>
      </c>
      <c r="D23" s="21">
        <v>9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80</v>
      </c>
    </row>
    <row r="24" spans="1:21" ht="21.95" customHeight="1">
      <c r="A24" s="15" t="s">
        <v>55</v>
      </c>
      <c r="B24" s="23">
        <v>1</v>
      </c>
      <c r="C24" s="24">
        <v>0</v>
      </c>
      <c r="D24" s="24">
        <v>3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66</v>
      </c>
    </row>
    <row r="25" spans="1:21" ht="21.95" customHeight="1">
      <c r="A25" s="15" t="s">
        <v>56</v>
      </c>
      <c r="B25" s="23">
        <v>1</v>
      </c>
      <c r="C25" s="24">
        <v>0</v>
      </c>
      <c r="D25" s="24">
        <v>2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69</v>
      </c>
    </row>
    <row r="26" spans="1:21" ht="21.95" customHeight="1">
      <c r="A26" s="15" t="s">
        <v>57</v>
      </c>
      <c r="B26" s="23">
        <v>1</v>
      </c>
      <c r="C26" s="24">
        <v>0</v>
      </c>
      <c r="D26" s="24">
        <v>2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65</v>
      </c>
    </row>
    <row r="27" spans="1:21" ht="21.95" customHeight="1" thickBot="1">
      <c r="A27" s="17" t="s">
        <v>58</v>
      </c>
      <c r="B27" s="26">
        <v>1</v>
      </c>
      <c r="C27" s="27">
        <v>0</v>
      </c>
      <c r="D27" s="27">
        <v>3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63</v>
      </c>
    </row>
    <row r="28" spans="1:21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21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21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21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21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18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21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19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11</v>
      </c>
    </row>
    <row r="38" spans="1:14" ht="21.95" customHeight="1">
      <c r="A38" s="15" t="s">
        <v>8</v>
      </c>
      <c r="B38" s="23">
        <v>0</v>
      </c>
      <c r="C38" s="24">
        <v>5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9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1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2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89</v>
      </c>
    </row>
    <row r="42" spans="1:14" ht="21.95" customHeight="1">
      <c r="A42" s="15" t="s">
        <v>55</v>
      </c>
      <c r="B42" s="23">
        <v>0</v>
      </c>
      <c r="C42" s="24">
        <v>3</v>
      </c>
      <c r="D42" s="24">
        <v>0</v>
      </c>
      <c r="E42" s="24">
        <v>0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78</v>
      </c>
    </row>
    <row r="43" spans="1:14" ht="21.95" customHeight="1">
      <c r="A43" s="15" t="s">
        <v>56</v>
      </c>
      <c r="B43" s="23">
        <v>0</v>
      </c>
      <c r="C43" s="24">
        <v>3</v>
      </c>
      <c r="D43" s="24">
        <v>0</v>
      </c>
      <c r="E43" s="24">
        <v>0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71</v>
      </c>
    </row>
    <row r="44" spans="1:14" ht="21.95" customHeight="1">
      <c r="A44" s="15" t="s">
        <v>57</v>
      </c>
      <c r="B44" s="23">
        <v>0</v>
      </c>
      <c r="C44" s="24">
        <v>7</v>
      </c>
      <c r="D44" s="24">
        <v>0</v>
      </c>
      <c r="E44" s="24">
        <v>0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59</v>
      </c>
    </row>
    <row r="45" spans="1:14" ht="21.95" customHeight="1" thickBot="1">
      <c r="A45" s="17" t="s">
        <v>58</v>
      </c>
      <c r="B45" s="26">
        <v>0</v>
      </c>
      <c r="C45" s="27">
        <v>6</v>
      </c>
      <c r="D45" s="27">
        <v>1</v>
      </c>
      <c r="E45" s="27">
        <v>0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4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14</v>
      </c>
    </row>
    <row r="51" spans="1:14" ht="21.95" customHeight="1">
      <c r="A51" s="15" t="s">
        <v>3</v>
      </c>
      <c r="B51" s="23">
        <v>2</v>
      </c>
      <c r="C51" s="24">
        <v>0</v>
      </c>
      <c r="D51" s="24">
        <v>0</v>
      </c>
      <c r="E51" s="24">
        <v>0</v>
      </c>
      <c r="F51" s="24">
        <v>2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23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23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2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12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1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26</v>
      </c>
    </row>
    <row r="55" spans="1:14" ht="21.95" customHeight="1">
      <c r="A55" s="15" t="s">
        <v>7</v>
      </c>
      <c r="B55" s="23">
        <v>1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25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1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11</v>
      </c>
    </row>
    <row r="57" spans="1:14" ht="21.95" customHeight="1" thickBot="1">
      <c r="A57" s="17" t="s">
        <v>9</v>
      </c>
      <c r="B57" s="26">
        <v>2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14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2</v>
      </c>
      <c r="C59" s="21">
        <v>0</v>
      </c>
      <c r="D59" s="21">
        <v>6</v>
      </c>
      <c r="E59" s="21">
        <v>0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72</v>
      </c>
    </row>
    <row r="60" spans="1:14" ht="21.95" customHeight="1">
      <c r="A60" s="15" t="s">
        <v>55</v>
      </c>
      <c r="B60" s="23">
        <v>2</v>
      </c>
      <c r="C60" s="24">
        <v>0</v>
      </c>
      <c r="D60" s="24">
        <v>3</v>
      </c>
      <c r="E60" s="24">
        <v>0</v>
      </c>
      <c r="F60" s="24">
        <v>2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84</v>
      </c>
    </row>
    <row r="61" spans="1:14" ht="21.95" customHeight="1">
      <c r="A61" s="15" t="s">
        <v>56</v>
      </c>
      <c r="B61" s="23">
        <v>1</v>
      </c>
      <c r="C61" s="24">
        <v>0</v>
      </c>
      <c r="D61" s="24">
        <v>3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86</v>
      </c>
    </row>
    <row r="62" spans="1:14" ht="21.95" customHeight="1">
      <c r="A62" s="15" t="s">
        <v>57</v>
      </c>
      <c r="B62" s="23">
        <v>1</v>
      </c>
      <c r="C62" s="24">
        <v>0</v>
      </c>
      <c r="D62" s="24">
        <v>4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74</v>
      </c>
    </row>
    <row r="63" spans="1:14" ht="21.95" customHeight="1" thickBot="1">
      <c r="A63" s="17" t="s">
        <v>58</v>
      </c>
      <c r="B63" s="26">
        <v>3</v>
      </c>
      <c r="C63" s="27">
        <v>0</v>
      </c>
      <c r="D63" s="27">
        <v>2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76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1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18</v>
      </c>
    </row>
    <row r="69" spans="1:14" ht="21.95" customHeight="1">
      <c r="A69" s="15" t="s">
        <v>3</v>
      </c>
      <c r="B69" s="23">
        <v>0</v>
      </c>
      <c r="C69" s="24">
        <v>4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9</v>
      </c>
    </row>
    <row r="70" spans="1:14" ht="21.95" customHeight="1">
      <c r="A70" s="15" t="s">
        <v>4</v>
      </c>
      <c r="B70" s="23">
        <v>0</v>
      </c>
      <c r="C70" s="24">
        <v>2</v>
      </c>
      <c r="D70" s="24">
        <v>2</v>
      </c>
      <c r="E70" s="24">
        <v>0</v>
      </c>
      <c r="F70" s="24">
        <v>3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19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15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6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13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12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6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8</v>
      </c>
      <c r="D77" s="21">
        <v>3</v>
      </c>
      <c r="E77" s="21">
        <v>0</v>
      </c>
      <c r="F77" s="21">
        <v>3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61</v>
      </c>
    </row>
    <row r="78" spans="1:14" ht="21.95" customHeight="1">
      <c r="A78" s="15" t="s">
        <v>55</v>
      </c>
      <c r="B78" s="23">
        <v>0</v>
      </c>
      <c r="C78" s="24">
        <v>7</v>
      </c>
      <c r="D78" s="24">
        <v>2</v>
      </c>
      <c r="E78" s="24">
        <v>0</v>
      </c>
      <c r="F78" s="24">
        <v>3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49</v>
      </c>
    </row>
    <row r="79" spans="1:14" ht="21.95" customHeight="1">
      <c r="A79" s="15" t="s">
        <v>56</v>
      </c>
      <c r="B79" s="23">
        <v>0</v>
      </c>
      <c r="C79" s="24">
        <v>4</v>
      </c>
      <c r="D79" s="24">
        <v>2</v>
      </c>
      <c r="E79" s="24">
        <v>0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53</v>
      </c>
    </row>
    <row r="80" spans="1:14" ht="21.95" customHeight="1">
      <c r="A80" s="15" t="s">
        <v>57</v>
      </c>
      <c r="B80" s="23">
        <v>0</v>
      </c>
      <c r="C80" s="24">
        <v>2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46</v>
      </c>
    </row>
    <row r="81" spans="1:14" ht="21.95" customHeight="1" thickBot="1">
      <c r="A81" s="17" t="s">
        <v>58</v>
      </c>
      <c r="B81" s="26">
        <v>0</v>
      </c>
      <c r="C81" s="27">
        <v>2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E9A42-6E20-4FDB-9DA7-FE9AEBAAF6BA}">
  <dimension ref="A1"/>
  <sheetViews>
    <sheetView workbookViewId="0">
      <selection activeCell="Q15" sqref="Q15"/>
    </sheetView>
  </sheetViews>
  <sheetFormatPr defaultRowHeight="12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1200-200</vt:lpstr>
      <vt:lpstr>400-600</vt:lpstr>
      <vt:lpstr>Map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2020-12-16T03:41:56Z</dcterms:modified>
</cp:coreProperties>
</file>