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defaultThemeVersion="124226"/>
  <mc:AlternateContent xmlns:mc="http://schemas.openxmlformats.org/markup-compatibility/2006">
    <mc:Choice Requires="x15">
      <x15ac:absPath xmlns:x15ac="http://schemas.microsoft.com/office/spreadsheetml/2010/11/ac" url="R:\Programming\Agreements\Admin\Request for Reimbursement Forms\"/>
    </mc:Choice>
  </mc:AlternateContent>
  <xr:revisionPtr revIDLastSave="0" documentId="13_ncr:1_{C54D7080-D0E2-46EB-9D21-E736C5F7C5A1}" xr6:coauthVersionLast="36" xr6:coauthVersionMax="36" xr10:uidLastSave="{00000000-0000-0000-0000-000000000000}"/>
  <bookViews>
    <workbookView xWindow="480" yWindow="75" windowWidth="11355" windowHeight="7935" tabRatio="659" xr2:uid="{00000000-000D-0000-FFFF-FFFF00000000}"/>
  </bookViews>
  <sheets>
    <sheet name="1. Request Summary" sheetId="15" r:id="rId1"/>
    <sheet name="2. Cost Detail" sheetId="14" r:id="rId2"/>
    <sheet name="3. Sponsor Staff Rate" sheetId="18" r:id="rId3"/>
    <sheet name="4A. Vendors List" sheetId="23" r:id="rId4"/>
    <sheet name="4B. Vendor Cost Form" sheetId="22" r:id="rId5"/>
    <sheet name="Instructions" sheetId="26" r:id="rId6"/>
  </sheets>
  <definedNames>
    <definedName name="_xlnm.Print_Area" localSheetId="0">'1. Request Summary'!$B$1:$T$26</definedName>
    <definedName name="_xlnm.Print_Area" localSheetId="1">'2. Cost Detail'!$B$1:$L$43</definedName>
    <definedName name="_xlnm.Print_Area" localSheetId="2">'3. Sponsor Staff Rate'!$B$1:$J$31</definedName>
    <definedName name="_xlnm.Print_Area" localSheetId="3">'4A. Vendors List'!$B$2:$J$27</definedName>
    <definedName name="_xlnm.Print_Area" localSheetId="4">'4B. Vendor Cost Form'!$B$2:$L$56</definedName>
    <definedName name="_xlnm.Print_Area" localSheetId="5">Instructions!$B$2:$D$27</definedName>
    <definedName name="Z_80EFC930_3B2A_4E4C_9416_2385D262419E_.wvu.PrintArea" localSheetId="2" hidden="1">'3. Sponsor Staff Rate'!$B$2:$K$32</definedName>
    <definedName name="Z_89FAC8DD_4D73_4D48_AA4D_1AEDFB803BC8_.wvu.PrintArea" localSheetId="2" hidden="1">'3. Sponsor Staff Rate'!$B$2:$K$32</definedName>
    <definedName name="Z_C6B2BF19_9F80_4F0C_AB81_A5A8F99DA385_.wvu.PrintArea" localSheetId="2" hidden="1">'3. Sponsor Staff Rate'!$B$2:$K$32</definedName>
  </definedNames>
  <calcPr calcId="191029"/>
</workbook>
</file>

<file path=xl/calcChain.xml><?xml version="1.0" encoding="utf-8"?>
<calcChain xmlns="http://schemas.openxmlformats.org/spreadsheetml/2006/main">
  <c r="C5" i="22" l="1"/>
  <c r="F11" i="18"/>
  <c r="J13" i="18"/>
  <c r="J12" i="18"/>
  <c r="J14" i="18"/>
  <c r="J15" i="18"/>
  <c r="J16" i="18"/>
  <c r="J17" i="18"/>
  <c r="J18" i="18"/>
  <c r="J19" i="18"/>
  <c r="J20" i="18"/>
  <c r="J21" i="18"/>
  <c r="J22" i="18"/>
  <c r="J23" i="18"/>
  <c r="J24" i="18"/>
  <c r="J25" i="18"/>
  <c r="J26" i="18"/>
  <c r="J27" i="18"/>
  <c r="J28" i="18"/>
  <c r="J29" i="18"/>
  <c r="J30" i="18"/>
  <c r="J31" i="18"/>
  <c r="J11" i="18"/>
  <c r="J11" i="14"/>
  <c r="H31" i="18"/>
  <c r="H30" i="18"/>
  <c r="H29" i="18"/>
  <c r="H28" i="18"/>
  <c r="H27" i="18"/>
  <c r="H25" i="18"/>
  <c r="H24" i="18"/>
  <c r="H23" i="18"/>
  <c r="H22" i="18"/>
  <c r="H21" i="18"/>
  <c r="H20" i="18"/>
  <c r="H19" i="18"/>
  <c r="H18" i="18"/>
  <c r="H17" i="18"/>
  <c r="H16" i="18"/>
  <c r="H15" i="18"/>
  <c r="H14" i="18"/>
  <c r="H11" i="18"/>
  <c r="C6" i="23"/>
  <c r="C6" i="18"/>
  <c r="D6" i="14"/>
  <c r="F28" i="18"/>
  <c r="F29" i="18"/>
  <c r="B27" i="22"/>
  <c r="B49" i="22" s="1"/>
  <c r="C14" i="22"/>
  <c r="C36" i="22" s="1"/>
  <c r="F27" i="22"/>
  <c r="E27" i="22"/>
  <c r="D27" i="22"/>
  <c r="F26" i="22"/>
  <c r="E26" i="22"/>
  <c r="D26" i="22"/>
  <c r="F25" i="22"/>
  <c r="E25" i="22"/>
  <c r="D25" i="22"/>
  <c r="F24" i="22"/>
  <c r="E24" i="22"/>
  <c r="D24" i="22"/>
  <c r="F23" i="22"/>
  <c r="E23" i="22"/>
  <c r="D23" i="22"/>
  <c r="F22" i="22"/>
  <c r="E22" i="22"/>
  <c r="D22" i="22"/>
  <c r="F21" i="22"/>
  <c r="E21" i="22"/>
  <c r="D21" i="22"/>
  <c r="F20" i="22"/>
  <c r="E20" i="22"/>
  <c r="D20" i="22"/>
  <c r="F19" i="22"/>
  <c r="F41" i="22" s="1"/>
  <c r="E19" i="22"/>
  <c r="D19" i="22"/>
  <c r="D41" i="22" s="1"/>
  <c r="F18" i="22"/>
  <c r="F40" i="22" s="1"/>
  <c r="E18" i="22"/>
  <c r="E40" i="22" s="1"/>
  <c r="D18" i="22"/>
  <c r="J40" i="22" s="1"/>
  <c r="F17" i="22"/>
  <c r="L39" i="22" s="1"/>
  <c r="E17" i="22"/>
  <c r="K39" i="22" s="1"/>
  <c r="D17" i="22"/>
  <c r="D39" i="22" s="1"/>
  <c r="F16" i="22"/>
  <c r="F38" i="22" s="1"/>
  <c r="E16" i="22"/>
  <c r="K38" i="22" s="1"/>
  <c r="D16" i="22"/>
  <c r="D38" i="22" s="1"/>
  <c r="F15" i="22"/>
  <c r="L37" i="22" s="1"/>
  <c r="E15" i="22"/>
  <c r="E37" i="22" s="1"/>
  <c r="D15" i="22"/>
  <c r="J37" i="22" s="1"/>
  <c r="F14" i="22"/>
  <c r="E14" i="22"/>
  <c r="D14" i="22"/>
  <c r="F13" i="22"/>
  <c r="E13" i="22"/>
  <c r="D13" i="22"/>
  <c r="B13" i="22"/>
  <c r="C13" i="22"/>
  <c r="C35" i="22" s="1"/>
  <c r="G13" i="22"/>
  <c r="G35" i="22" s="1"/>
  <c r="H13" i="22"/>
  <c r="B14" i="22"/>
  <c r="G14" i="22"/>
  <c r="G36" i="22" s="1"/>
  <c r="H14" i="22"/>
  <c r="H36" i="22" s="1"/>
  <c r="B15" i="22"/>
  <c r="B37" i="22" s="1"/>
  <c r="C15" i="22"/>
  <c r="C37" i="22" s="1"/>
  <c r="G15" i="22"/>
  <c r="G37" i="22" s="1"/>
  <c r="H15" i="22"/>
  <c r="B16" i="22"/>
  <c r="B38" i="22" s="1"/>
  <c r="C16" i="22"/>
  <c r="C38" i="22" s="1"/>
  <c r="G16" i="22"/>
  <c r="G38" i="22" s="1"/>
  <c r="H16" i="22"/>
  <c r="H38" i="22" s="1"/>
  <c r="B17" i="22"/>
  <c r="B39" i="22" s="1"/>
  <c r="C17" i="22"/>
  <c r="C39" i="22" s="1"/>
  <c r="G17" i="22"/>
  <c r="G39" i="22" s="1"/>
  <c r="H17" i="22"/>
  <c r="H39" i="22" s="1"/>
  <c r="B18" i="22"/>
  <c r="B40" i="22" s="1"/>
  <c r="C18" i="22"/>
  <c r="D40" i="22"/>
  <c r="G18" i="22"/>
  <c r="G40" i="22" s="1"/>
  <c r="H18" i="22"/>
  <c r="H40" i="22" s="1"/>
  <c r="B19" i="22"/>
  <c r="B41" i="22" s="1"/>
  <c r="C19" i="22"/>
  <c r="G19" i="22"/>
  <c r="G41" i="22" s="1"/>
  <c r="H19" i="22"/>
  <c r="B20" i="22"/>
  <c r="C20" i="22"/>
  <c r="C42" i="22" s="1"/>
  <c r="G20" i="22"/>
  <c r="G42" i="22" s="1"/>
  <c r="H20" i="22"/>
  <c r="B21" i="22"/>
  <c r="C21" i="22"/>
  <c r="G21" i="22"/>
  <c r="G43" i="22" s="1"/>
  <c r="H21" i="22"/>
  <c r="B22" i="22"/>
  <c r="C22" i="22"/>
  <c r="C44" i="22" s="1"/>
  <c r="G22" i="22"/>
  <c r="G44" i="22" s="1"/>
  <c r="H22" i="22"/>
  <c r="B23" i="22"/>
  <c r="C23" i="22"/>
  <c r="C45" i="22" s="1"/>
  <c r="G23" i="22"/>
  <c r="G45" i="22" s="1"/>
  <c r="H23" i="22"/>
  <c r="B24" i="22"/>
  <c r="C24" i="22"/>
  <c r="C46" i="22" s="1"/>
  <c r="G24" i="22"/>
  <c r="G46" i="22" s="1"/>
  <c r="H24" i="22"/>
  <c r="B25" i="22"/>
  <c r="C25" i="22"/>
  <c r="C47" i="22" s="1"/>
  <c r="G25" i="22"/>
  <c r="G47" i="22" s="1"/>
  <c r="H25" i="22"/>
  <c r="B26" i="22"/>
  <c r="C26" i="22"/>
  <c r="C48" i="22" s="1"/>
  <c r="G26" i="22"/>
  <c r="G48" i="22" s="1"/>
  <c r="H26" i="22"/>
  <c r="C27" i="22"/>
  <c r="C49" i="22" s="1"/>
  <c r="G27" i="22"/>
  <c r="G49" i="22" s="1"/>
  <c r="H27" i="22"/>
  <c r="H12" i="22"/>
  <c r="G12" i="22"/>
  <c r="F12" i="22"/>
  <c r="E12" i="22"/>
  <c r="D12" i="22"/>
  <c r="C12" i="22"/>
  <c r="B12" i="22"/>
  <c r="L17" i="22"/>
  <c r="K19" i="22"/>
  <c r="I41" i="22" s="1"/>
  <c r="K18" i="22"/>
  <c r="K17" i="22"/>
  <c r="I39" i="22" s="1"/>
  <c r="K16" i="22"/>
  <c r="I38" i="22" s="1"/>
  <c r="K15" i="22"/>
  <c r="I37" i="22" s="1"/>
  <c r="I40" i="22"/>
  <c r="L41" i="22"/>
  <c r="K41" i="22"/>
  <c r="J41" i="22"/>
  <c r="E41" i="22"/>
  <c r="C41" i="22"/>
  <c r="C40" i="22"/>
  <c r="C34" i="22"/>
  <c r="C43" i="22"/>
  <c r="G34" i="22"/>
  <c r="G27" i="23"/>
  <c r="K4" i="14"/>
  <c r="K5" i="14"/>
  <c r="L29" i="14"/>
  <c r="L28" i="14"/>
  <c r="D37" i="22" l="1"/>
  <c r="E38" i="22"/>
  <c r="L19" i="22"/>
  <c r="F37" i="22"/>
  <c r="J39" i="22"/>
  <c r="K40" i="22"/>
  <c r="L18" i="22"/>
  <c r="E39" i="22"/>
  <c r="L40" i="22"/>
  <c r="H41" i="22"/>
  <c r="L15" i="22"/>
  <c r="H37" i="22"/>
  <c r="K37" i="22" s="1"/>
  <c r="L16" i="22"/>
  <c r="G28" i="22"/>
  <c r="H28" i="22"/>
  <c r="F39" i="22"/>
  <c r="J38" i="22"/>
  <c r="L38" i="22"/>
  <c r="H27" i="23"/>
  <c r="C5" i="23"/>
  <c r="C4" i="23"/>
  <c r="F12" i="18" l="1"/>
  <c r="F13" i="18"/>
  <c r="H13" i="18" s="1"/>
  <c r="F14" i="18"/>
  <c r="F15" i="18"/>
  <c r="F16" i="18"/>
  <c r="F17" i="18"/>
  <c r="F18" i="18"/>
  <c r="F19" i="18"/>
  <c r="F20" i="18"/>
  <c r="F21" i="18"/>
  <c r="F22" i="18"/>
  <c r="F23" i="18"/>
  <c r="F24" i="18"/>
  <c r="F25" i="18"/>
  <c r="F26" i="18"/>
  <c r="H26" i="18" s="1"/>
  <c r="F27" i="18"/>
  <c r="F30" i="18"/>
  <c r="F31" i="18"/>
  <c r="H12" i="18" l="1"/>
  <c r="K42" i="22" l="1"/>
  <c r="F42" i="22"/>
  <c r="L42" i="22"/>
  <c r="L34" i="22"/>
  <c r="L35" i="22"/>
  <c r="L36" i="22"/>
  <c r="L43" i="22"/>
  <c r="L45" i="22"/>
  <c r="L47" i="22"/>
  <c r="L48" i="22"/>
  <c r="L49" i="22"/>
  <c r="K14" i="22"/>
  <c r="C5" i="18"/>
  <c r="K49" i="22" l="1"/>
  <c r="K48" i="22"/>
  <c r="K47" i="22"/>
  <c r="K45" i="22"/>
  <c r="K44" i="22"/>
  <c r="K43" i="22"/>
  <c r="K35" i="22"/>
  <c r="K34" i="22"/>
  <c r="J49" i="22"/>
  <c r="J48" i="22"/>
  <c r="J47" i="22"/>
  <c r="J45" i="22"/>
  <c r="C4" i="22" l="1"/>
  <c r="C6" i="22"/>
  <c r="Q11" i="15" l="1"/>
  <c r="Q16" i="15"/>
  <c r="Q15" i="15"/>
  <c r="Q14" i="15"/>
  <c r="Q13" i="15"/>
  <c r="Q12" i="15"/>
  <c r="Q18" i="15" l="1"/>
  <c r="L42" i="14" s="1"/>
  <c r="K11" i="14"/>
  <c r="H14" i="14"/>
  <c r="H16" i="14"/>
  <c r="L32" i="14" l="1"/>
  <c r="K38" i="14"/>
  <c r="H17" i="14"/>
  <c r="L17" i="14" s="1"/>
  <c r="J17" i="14"/>
  <c r="K17" i="14"/>
  <c r="N11" i="15"/>
  <c r="O11" i="15" s="1"/>
  <c r="H49" i="22"/>
  <c r="H48" i="22"/>
  <c r="B48" i="22"/>
  <c r="H47" i="22"/>
  <c r="B47" i="22"/>
  <c r="H46" i="22"/>
  <c r="B46" i="22"/>
  <c r="H45" i="22"/>
  <c r="B45" i="22"/>
  <c r="H44" i="22"/>
  <c r="B44" i="22"/>
  <c r="H43" i="22"/>
  <c r="B43" i="22"/>
  <c r="H42" i="22"/>
  <c r="B42" i="22"/>
  <c r="B36" i="22"/>
  <c r="H35" i="22"/>
  <c r="B35" i="22"/>
  <c r="H34" i="22"/>
  <c r="B34" i="22"/>
  <c r="J28" i="22"/>
  <c r="I28" i="22"/>
  <c r="K27" i="22"/>
  <c r="I49" i="22" s="1"/>
  <c r="F49" i="22"/>
  <c r="D49" i="22"/>
  <c r="K26" i="22"/>
  <c r="F48" i="22"/>
  <c r="D48" i="22"/>
  <c r="K25" i="22"/>
  <c r="I47" i="22" s="1"/>
  <c r="F47" i="22"/>
  <c r="D47" i="22"/>
  <c r="K24" i="22"/>
  <c r="F46" i="22"/>
  <c r="D46" i="22"/>
  <c r="K23" i="22"/>
  <c r="I45" i="22" s="1"/>
  <c r="F45" i="22"/>
  <c r="D45" i="22"/>
  <c r="K22" i="22"/>
  <c r="F44" i="22"/>
  <c r="D44" i="22"/>
  <c r="K21" i="22"/>
  <c r="L21" i="22" s="1"/>
  <c r="F43" i="22"/>
  <c r="D43" i="22"/>
  <c r="K20" i="22"/>
  <c r="D42" i="22"/>
  <c r="I36" i="22"/>
  <c r="J36" i="22" s="1"/>
  <c r="F36" i="22"/>
  <c r="D36" i="22"/>
  <c r="K13" i="22"/>
  <c r="F35" i="22"/>
  <c r="D35" i="22"/>
  <c r="K12" i="22"/>
  <c r="L12" i="22" s="1"/>
  <c r="F34" i="22"/>
  <c r="D34" i="22"/>
  <c r="H15" i="15"/>
  <c r="G18" i="15"/>
  <c r="J42" i="14" s="1"/>
  <c r="N15" i="15"/>
  <c r="O15" i="15" s="1"/>
  <c r="N14" i="15"/>
  <c r="O14" i="15" s="1"/>
  <c r="H14" i="15"/>
  <c r="D4" i="14"/>
  <c r="D7" i="14"/>
  <c r="D5" i="14"/>
  <c r="L18" i="15"/>
  <c r="J38" i="14"/>
  <c r="K16" i="14"/>
  <c r="K15" i="14"/>
  <c r="J16" i="14"/>
  <c r="J15" i="14"/>
  <c r="L16" i="14"/>
  <c r="H15" i="14"/>
  <c r="L15" i="14" s="1"/>
  <c r="H19" i="14"/>
  <c r="L19" i="14" s="1"/>
  <c r="H18" i="14"/>
  <c r="L18" i="14" s="1"/>
  <c r="L14" i="14"/>
  <c r="H13" i="14"/>
  <c r="H12" i="14"/>
  <c r="L12" i="14" s="1"/>
  <c r="H11" i="14"/>
  <c r="L11" i="14" s="1"/>
  <c r="L37" i="14"/>
  <c r="L36" i="14"/>
  <c r="L35" i="14"/>
  <c r="L34" i="14"/>
  <c r="L33" i="14"/>
  <c r="L31" i="14"/>
  <c r="L30" i="14"/>
  <c r="L27" i="14"/>
  <c r="L26" i="14"/>
  <c r="L25" i="14"/>
  <c r="J19" i="14"/>
  <c r="J18" i="14"/>
  <c r="J14" i="14"/>
  <c r="J13" i="14"/>
  <c r="J12" i="14"/>
  <c r="L13" i="14"/>
  <c r="K19" i="14"/>
  <c r="K18" i="14"/>
  <c r="K14" i="14"/>
  <c r="K13" i="14"/>
  <c r="K12" i="14"/>
  <c r="F18" i="15"/>
  <c r="E18" i="15"/>
  <c r="K18" i="15"/>
  <c r="N16" i="15"/>
  <c r="O16" i="15" s="1"/>
  <c r="N13" i="15"/>
  <c r="O13" i="15" s="1"/>
  <c r="N12" i="15"/>
  <c r="O12" i="15" s="1"/>
  <c r="H16" i="15"/>
  <c r="H13" i="15"/>
  <c r="H12" i="15"/>
  <c r="H11" i="15"/>
  <c r="M18" i="15"/>
  <c r="K42" i="14" s="1"/>
  <c r="I12" i="15" l="1"/>
  <c r="I13" i="15"/>
  <c r="I16" i="15"/>
  <c r="R12" i="15"/>
  <c r="T12" i="15" s="1"/>
  <c r="I43" i="22"/>
  <c r="J43" i="22" s="1"/>
  <c r="K36" i="22"/>
  <c r="L25" i="22"/>
  <c r="L13" i="22"/>
  <c r="I35" i="22"/>
  <c r="J35" i="22" s="1"/>
  <c r="L22" i="22"/>
  <c r="I44" i="22"/>
  <c r="L26" i="22"/>
  <c r="I48" i="22"/>
  <c r="K28" i="22"/>
  <c r="I34" i="22"/>
  <c r="J34" i="22" s="1"/>
  <c r="L14" i="22"/>
  <c r="L20" i="22"/>
  <c r="I42" i="22"/>
  <c r="L23" i="22"/>
  <c r="L24" i="22"/>
  <c r="I46" i="22"/>
  <c r="L27" i="22"/>
  <c r="I11" i="15"/>
  <c r="J20" i="14"/>
  <c r="K20" i="14"/>
  <c r="K40" i="14" s="1"/>
  <c r="K43" i="14" s="1"/>
  <c r="L38" i="14"/>
  <c r="L20" i="14"/>
  <c r="R14" i="15"/>
  <c r="T14" i="15" s="1"/>
  <c r="N18" i="15"/>
  <c r="R13" i="15"/>
  <c r="T13" i="15" s="1"/>
  <c r="I14" i="15"/>
  <c r="R16" i="15"/>
  <c r="T16" i="15" s="1"/>
  <c r="R15" i="15"/>
  <c r="T15" i="15" s="1"/>
  <c r="H18" i="15"/>
  <c r="I18" i="15" s="1"/>
  <c r="R11" i="15"/>
  <c r="T11" i="15" s="1"/>
  <c r="I15" i="15"/>
  <c r="O18" i="15"/>
  <c r="E34" i="22"/>
  <c r="E35" i="22"/>
  <c r="E36" i="22"/>
  <c r="E42" i="22"/>
  <c r="E43" i="22"/>
  <c r="E44" i="22"/>
  <c r="E45" i="22"/>
  <c r="E46" i="22"/>
  <c r="E47" i="22"/>
  <c r="E48" i="22"/>
  <c r="E49" i="22"/>
  <c r="J44" i="22" l="1"/>
  <c r="L44" i="22"/>
  <c r="L46" i="22"/>
  <c r="K46" i="22"/>
  <c r="J46" i="22"/>
  <c r="J42" i="22"/>
  <c r="L28" i="22"/>
  <c r="L40" i="14"/>
  <c r="L43" i="14" s="1"/>
  <c r="J40" i="14"/>
  <c r="J43" i="14" s="1"/>
  <c r="R18" i="15"/>
</calcChain>
</file>

<file path=xl/sharedStrings.xml><?xml version="1.0" encoding="utf-8"?>
<sst xmlns="http://schemas.openxmlformats.org/spreadsheetml/2006/main" count="184" uniqueCount="144">
  <si>
    <t>Employee Name</t>
  </si>
  <si>
    <t>Project Sponsor:</t>
  </si>
  <si>
    <t xml:space="preserve">Non-staff time related costs for which reimbursement is requested should be segregated into cost elements, or "line items."  Costs resulting from contracts, purchase orders, etc. for which reimbursement is requested should be shown on separate lines for each contract, purchase order, etc.
</t>
  </si>
  <si>
    <t>Sponsor Staff Time
Cost Detail</t>
  </si>
  <si>
    <t>Cover vs. Detail
Check:</t>
  </si>
  <si>
    <t>Supporting
Documentation:</t>
  </si>
  <si>
    <t>Signature</t>
  </si>
  <si>
    <t>Date</t>
  </si>
  <si>
    <t>Printed Name:</t>
  </si>
  <si>
    <t>Telephone Number:</t>
  </si>
  <si>
    <t>Agreement No.:</t>
  </si>
  <si>
    <t>3 = Tier 3 Subconsultant</t>
  </si>
  <si>
    <t>2 = Tier 2 Subconsultant</t>
  </si>
  <si>
    <t>1 = Tier 1 Subconsultant</t>
  </si>
  <si>
    <t>P = Prime Contractor</t>
  </si>
  <si>
    <t>Certification Legend</t>
  </si>
  <si>
    <t>Tier Legend</t>
  </si>
  <si>
    <t>TOTAL</t>
  </si>
  <si>
    <t>VSLBE</t>
  </si>
  <si>
    <t>SLBE</t>
  </si>
  <si>
    <t>LBE</t>
  </si>
  <si>
    <t>Certification</t>
  </si>
  <si>
    <t>Vendor Tier</t>
  </si>
  <si>
    <t>VENDOR COSTS</t>
  </si>
  <si>
    <t>Title</t>
  </si>
  <si>
    <t>Email Address:</t>
  </si>
  <si>
    <t>SPONSOR STAFF RATE SHEET</t>
  </si>
  <si>
    <t>Other Funds 
Previously Billed Total</t>
  </si>
  <si>
    <t>Other Funds
Billed this Period</t>
  </si>
  <si>
    <t>Total Other Funds Billed to Date</t>
  </si>
  <si>
    <t>Other Matching Funds</t>
  </si>
  <si>
    <t>Total Other Funds Task Budget  Remaining</t>
  </si>
  <si>
    <t>All Funds</t>
  </si>
  <si>
    <t>Sponsor Staff Rate Sheet</t>
  </si>
  <si>
    <t>Title:</t>
  </si>
  <si>
    <t>VENDOR COSTS FORM</t>
  </si>
  <si>
    <t xml:space="preserve">General Overview </t>
  </si>
  <si>
    <t xml:space="preserve">Provide the vendor name and the current total contract amount (regardless of fund source) for each contract, purchase order, etc. included in the Sponsor Non-Staff Cost Detail table.  Also include a brief description of each vendor's role on the project for each line in the table.
</t>
  </si>
  <si>
    <t>Total Request Matches Form 1 - Cover Sheet?</t>
  </si>
  <si>
    <t>Total Costs</t>
  </si>
  <si>
    <t xml:space="preserve">Total Costs </t>
  </si>
  <si>
    <t>SECTION A: SPONSOR STAFF TIME COST DETAIL</t>
  </si>
  <si>
    <t xml:space="preserve">Other Matching
Funded Costs </t>
  </si>
  <si>
    <t>Total Request and Match Amounts from Cover</t>
  </si>
  <si>
    <t>Alameda CTC Funding
Previously Billed Total</t>
  </si>
  <si>
    <t>Alameda CTC Funding
Billed this Period</t>
  </si>
  <si>
    <t>Total Alameda CTC Funding
Billed to Date</t>
  </si>
  <si>
    <t>Total Alameda CTC Funding Task Budget Remaining</t>
  </si>
  <si>
    <t>Alameda CTC
Funded Costs</t>
  </si>
  <si>
    <t>Alameda CTC Funded Hours</t>
  </si>
  <si>
    <t>Alameda CTC Funded Costs</t>
  </si>
  <si>
    <t>CURRENT MATCH</t>
  </si>
  <si>
    <t xml:space="preserve">Alameda County Transportation Commission (Alameda CTC)
Attn: Accounting - Alameda CTC Request for Reimbursement (RFR)
1111 Broadway, Suite 800
Oakland, CA  94607
</t>
  </si>
  <si>
    <t>Alameda CTC Administered Funds</t>
  </si>
  <si>
    <r>
      <t xml:space="preserve">Total
Hours 
</t>
    </r>
    <r>
      <rPr>
        <i/>
        <sz val="9"/>
        <rFont val="Calibri"/>
        <family val="2"/>
        <scheme val="minor"/>
      </rPr>
      <t>(All Funds)</t>
    </r>
  </si>
  <si>
    <t>Other 
Funded Hours</t>
  </si>
  <si>
    <t>Hourly Rate     
($)</t>
  </si>
  <si>
    <t>Fringe Benefits   
($)</t>
  </si>
  <si>
    <t>Sponsor Fringe Benefit Rate    
(%)</t>
  </si>
  <si>
    <r>
      <t xml:space="preserve">Billing Period </t>
    </r>
    <r>
      <rPr>
        <b/>
        <i/>
        <sz val="8"/>
        <rFont val="Calibri"/>
        <family val="2"/>
        <scheme val="minor"/>
      </rPr>
      <t xml:space="preserve">(From - To): </t>
    </r>
  </si>
  <si>
    <r>
      <t xml:space="preserve">Phase / 
Task No. </t>
    </r>
    <r>
      <rPr>
        <b/>
        <vertAlign val="superscript"/>
        <sz val="11"/>
        <rFont val="Calibri"/>
        <family val="2"/>
        <scheme val="minor"/>
      </rPr>
      <t>1</t>
    </r>
  </si>
  <si>
    <t>CURRENT REQUEST</t>
  </si>
  <si>
    <t>FORM 1</t>
  </si>
  <si>
    <t>FORM 2</t>
  </si>
  <si>
    <r>
      <t xml:space="preserve">TOTAL AMOUNT 
</t>
    </r>
    <r>
      <rPr>
        <sz val="10"/>
        <rFont val="Calibri"/>
        <family val="2"/>
        <scheme val="minor"/>
      </rPr>
      <t>(Sponsor Staff Time + Direct Costs)</t>
    </r>
  </si>
  <si>
    <r>
      <t xml:space="preserve">Billing Period </t>
    </r>
    <r>
      <rPr>
        <b/>
        <i/>
        <sz val="10"/>
        <rFont val="Calibri"/>
        <family val="2"/>
        <scheme val="minor"/>
      </rPr>
      <t xml:space="preserve">(From - To): </t>
    </r>
  </si>
  <si>
    <t>FORM 3</t>
  </si>
  <si>
    <t xml:space="preserve">Total Direct Costs </t>
  </si>
  <si>
    <t xml:space="preserve">Provide the Total Amount this Period (regardless of fund source) for each line in the table along with the Alameda CTC Funding Amount this period.
</t>
  </si>
  <si>
    <t xml:space="preserve">Supporting documentation should be provided for each line in the Sponsor Non-Staff Cost Detail table.  For payments to vendors, copies of approved invoices should be provided as support for the Total Amount this Period (All Funds) and the Alameda CTC Funded Amount this Period.  An indication of the Alameda CTC Funded amount for each invoice and the date the invoice was paid by the sponsor should be written on the copies of the invoices.
</t>
  </si>
  <si>
    <t xml:space="preserve">The Detail worksheet has a place below the "Total Alameda CTC Funded Costs (this Billing)" where the "Total Alameda CTC Funded Amount this Billing Period" is copied from the Cover worksheet.  When both the Cover and the Detail worksheets are complete the two amounts should be equal.
</t>
  </si>
  <si>
    <t xml:space="preserve">FORM 1 : Request for Reimbursement Summary </t>
  </si>
  <si>
    <t xml:space="preserve">FORM 2: Sponsor Cost Detail </t>
  </si>
  <si>
    <t>Maximum. 
Fringe Benefit   
(%)</t>
  </si>
  <si>
    <r>
      <rPr>
        <b/>
        <sz val="16"/>
        <rFont val="Calibri"/>
        <family val="2"/>
        <scheme val="minor"/>
      </rPr>
      <t xml:space="preserve">Alameda CTC Administered Funds 
</t>
    </r>
    <r>
      <rPr>
        <u/>
        <sz val="16"/>
        <rFont val="Calibri"/>
        <family val="2"/>
        <scheme val="minor"/>
      </rPr>
      <t>(Measure B/Measure BB/VRF/CMATIP/TFCA)</t>
    </r>
    <r>
      <rPr>
        <b/>
        <sz val="20"/>
        <rFont val="Calibri"/>
        <family val="2"/>
        <scheme val="minor"/>
      </rPr>
      <t xml:space="preserve">
</t>
    </r>
    <r>
      <rPr>
        <b/>
        <sz val="28"/>
        <rFont val="Calibri"/>
        <family val="2"/>
        <scheme val="minor"/>
      </rPr>
      <t>Request for Reimbursement Summary</t>
    </r>
    <r>
      <rPr>
        <b/>
        <sz val="26"/>
        <rFont val="Calibri"/>
        <family val="2"/>
        <scheme val="minor"/>
      </rPr>
      <t xml:space="preserve"> </t>
    </r>
  </si>
  <si>
    <r>
      <t>Alameda CTC Funding Phase /
Task Budget</t>
    </r>
    <r>
      <rPr>
        <b/>
        <vertAlign val="superscript"/>
        <sz val="11"/>
        <rFont val="Calibri"/>
        <family val="2"/>
        <scheme val="minor"/>
      </rPr>
      <t>2</t>
    </r>
  </si>
  <si>
    <r>
      <t>Other Funds
Phase / Task Budget</t>
    </r>
    <r>
      <rPr>
        <b/>
        <vertAlign val="superscript"/>
        <sz val="11"/>
        <rFont val="Calibri"/>
        <family val="2"/>
        <scheme val="minor"/>
      </rPr>
      <t>2</t>
    </r>
  </si>
  <si>
    <t>FORM 3: Sponsor Staff Rate Sheet</t>
  </si>
  <si>
    <t>Total Costs 
Billed to Date</t>
  </si>
  <si>
    <t>Total Cost
Billed this Period</t>
  </si>
  <si>
    <r>
      <rPr>
        <b/>
        <sz val="11"/>
        <rFont val="Calibri"/>
        <family val="2"/>
        <scheme val="minor"/>
      </rPr>
      <t>Project Sponsor Certification:</t>
    </r>
    <r>
      <rPr>
        <sz val="11"/>
        <rFont val="Calibri"/>
        <family val="2"/>
        <scheme val="minor"/>
      </rPr>
      <t xml:space="preserve">
I hereby certify that the information included in this Request for Reimbursement is true and accurate and that the claimed expenses have been paid as of the date of this request.</t>
    </r>
  </si>
  <si>
    <t>Fringe Rate Less Than 70% Maximum?</t>
  </si>
  <si>
    <t>COST DETAIL</t>
  </si>
  <si>
    <r>
      <t>MB/BB/VRF Previously Billed</t>
    </r>
    <r>
      <rPr>
        <b/>
        <sz val="11"/>
        <rFont val="Calibri"/>
        <family val="2"/>
        <scheme val="minor"/>
      </rPr>
      <t xml:space="preserve">         </t>
    </r>
  </si>
  <si>
    <r>
      <t xml:space="preserve">Total Vendor Contract Amount </t>
    </r>
    <r>
      <rPr>
        <i/>
        <sz val="9"/>
        <rFont val="Calibri"/>
        <family val="2"/>
        <scheme val="minor"/>
      </rPr>
      <t xml:space="preserve">    </t>
    </r>
  </si>
  <si>
    <r>
      <t xml:space="preserve">MB/BB/VRF  Funded Portion of Vendor Contract Amount </t>
    </r>
    <r>
      <rPr>
        <i/>
        <sz val="9"/>
        <rFont val="Calibri"/>
        <family val="2"/>
        <scheme val="minor"/>
      </rPr>
      <t xml:space="preserve">    </t>
    </r>
  </si>
  <si>
    <r>
      <t xml:space="preserve">SECTION B:  DIRECT COSTS </t>
    </r>
    <r>
      <rPr>
        <sz val="9"/>
        <rFont val="Calibri"/>
        <family val="2"/>
        <scheme val="minor"/>
      </rPr>
      <t>(contracts, prime, subcontractor(s), vendors, purchase orders, itemized costs, etc.)</t>
    </r>
  </si>
  <si>
    <t>Brief Description of Cost Item</t>
  </si>
  <si>
    <t>Prime / Subcontractors / Cost Items</t>
  </si>
  <si>
    <r>
      <t xml:space="preserve">Alameda CTC Firm Certification Designation 
</t>
    </r>
    <r>
      <rPr>
        <i/>
        <sz val="9"/>
        <rFont val="Calibri"/>
        <family val="2"/>
        <scheme val="minor"/>
      </rPr>
      <t>(Insert "X" to all that apply per Alameda CTC's Certification List)</t>
    </r>
  </si>
  <si>
    <t>https://www.alamedactc.org/get-involved/contract-equity/</t>
  </si>
  <si>
    <r>
      <t xml:space="preserve">Professional Services 
and/or 
Construction Contracts
</t>
    </r>
    <r>
      <rPr>
        <i/>
        <sz val="11"/>
        <rFont val="Calibri"/>
        <family val="2"/>
        <scheme val="minor"/>
      </rPr>
      <t xml:space="preserve"> (contract value above $25,000)</t>
    </r>
  </si>
  <si>
    <r>
      <t xml:space="preserve">Total Vendor Contract Amount
</t>
    </r>
    <r>
      <rPr>
        <i/>
        <sz val="11"/>
        <rFont val="Calibri"/>
        <family val="2"/>
        <scheme val="minor"/>
      </rPr>
      <t>(all fund sources)</t>
    </r>
    <r>
      <rPr>
        <b/>
        <sz val="11"/>
        <rFont val="Calibri"/>
        <family val="2"/>
        <scheme val="minor"/>
      </rPr>
      <t xml:space="preserve"> </t>
    </r>
    <r>
      <rPr>
        <i/>
        <sz val="9"/>
        <rFont val="Calibri"/>
        <family val="2"/>
        <scheme val="minor"/>
      </rPr>
      <t xml:space="preserve">    </t>
    </r>
  </si>
  <si>
    <t>MB/BB/VRF Remaining Amount</t>
  </si>
  <si>
    <r>
      <t>MB/BB/VRF Current Invoice</t>
    </r>
    <r>
      <rPr>
        <i/>
        <sz val="9"/>
        <rFont val="Calibri"/>
        <family val="2"/>
        <scheme val="minor"/>
      </rPr>
      <t xml:space="preserve">   </t>
    </r>
    <r>
      <rPr>
        <b/>
        <i/>
        <sz val="9"/>
        <rFont val="Calibri"/>
        <family val="2"/>
        <scheme val="minor"/>
      </rPr>
      <t xml:space="preserve">       </t>
    </r>
  </si>
  <si>
    <r>
      <t xml:space="preserve">MB/BB/VRF Total Invoiced-to-Date        </t>
    </r>
    <r>
      <rPr>
        <i/>
        <sz val="9"/>
        <rFont val="Calibri"/>
        <family val="2"/>
        <scheme val="minor"/>
      </rPr>
      <t xml:space="preserve">  </t>
    </r>
  </si>
  <si>
    <t>Goal Attainment</t>
  </si>
  <si>
    <t xml:space="preserve">MB/BB/VRF
Total Invoiced-to-Date           </t>
  </si>
  <si>
    <t xml:space="preserve">Certification List: </t>
  </si>
  <si>
    <t>Resources</t>
  </si>
  <si>
    <t>LBE: Local Business Enterprise</t>
  </si>
  <si>
    <t>SLBE - Small Local Business Enterprise</t>
  </si>
  <si>
    <t>VSLBE - Very Small Local Business Enterprise</t>
  </si>
  <si>
    <t xml:space="preserve">LIST OF VENDORS </t>
  </si>
  <si>
    <t xml:space="preserve">
</t>
  </si>
  <si>
    <t xml:space="preserve">https://www.alamedactc.org/get-involved/contract-equity/ </t>
  </si>
  <si>
    <t>FORM 4B</t>
  </si>
  <si>
    <t>FORM 4A</t>
  </si>
  <si>
    <t xml:space="preserve">RFR No. </t>
  </si>
  <si>
    <t>Date:</t>
  </si>
  <si>
    <t>Certification Legend / Resource</t>
  </si>
  <si>
    <r>
      <rPr>
        <b/>
        <sz val="9"/>
        <rFont val="Calibri"/>
        <family val="2"/>
        <scheme val="minor"/>
      </rPr>
      <t>Directions:</t>
    </r>
    <r>
      <rPr>
        <sz val="9"/>
        <rFont val="Calibri"/>
        <family val="2"/>
        <scheme val="minor"/>
      </rPr>
      <t xml:space="preserve"> Include a list of vendors and contracts (valued over $25,000), including prime and subcontractors, which identifies the full contract amount, and the Alameda CTC funded portion of the contract(s).  This list will be the basis for Form 4B.</t>
    </r>
  </si>
  <si>
    <t>Section Autopopulated from Form 4A</t>
  </si>
  <si>
    <r>
      <t xml:space="preserve">Reporting Summary </t>
    </r>
    <r>
      <rPr>
        <b/>
        <i/>
        <sz val="10"/>
        <rFont val="Calibri"/>
        <family val="2"/>
        <scheme val="minor"/>
      </rPr>
      <t>(Autopopulated from above)</t>
    </r>
  </si>
  <si>
    <t xml:space="preserve">Total Sponsor Staff Costs </t>
  </si>
  <si>
    <t>Project No. (APN) / Grant No.:</t>
  </si>
  <si>
    <t>Project No. / Grant No.:</t>
  </si>
  <si>
    <t>Agreement No.</t>
  </si>
  <si>
    <t>Project No./ Grant No.:</t>
  </si>
  <si>
    <r>
      <rPr>
        <b/>
        <sz val="10"/>
        <rFont val="Calibri"/>
        <family val="2"/>
        <scheme val="minor"/>
      </rPr>
      <t>Directions:</t>
    </r>
    <r>
      <rPr>
        <sz val="10"/>
        <rFont val="Calibri"/>
        <family val="2"/>
        <scheme val="minor"/>
      </rPr>
      <t xml:space="preserve"> Form 3 should be completed by the Project Sponsor if there are eligible staff time being requested in this reimbursement. Note fringe benefits rates applied to Project Sponsor staff costs shall not exceed a maximum rate of 70% of the hourly wage.  Project Sponsor staff costs may include the individual's actual hourly wage plus a fringe benefit of no more than 70% of the hourly wage as approved by a cognizant agency or an independent auditor.</t>
    </r>
  </si>
  <si>
    <t>Summary of Costs 
by Phase / Task</t>
  </si>
  <si>
    <r>
      <t xml:space="preserve">Maximum Allowable
Staff Rate
</t>
    </r>
    <r>
      <rPr>
        <i/>
        <sz val="10"/>
        <rFont val="Calibri"/>
        <family val="2"/>
        <scheme val="minor"/>
      </rPr>
      <t>($/Hr)</t>
    </r>
    <r>
      <rPr>
        <b/>
        <vertAlign val="superscript"/>
        <sz val="11"/>
        <rFont val="Calibri"/>
        <family val="2"/>
        <scheme val="minor"/>
      </rPr>
      <t>2</t>
    </r>
  </si>
  <si>
    <r>
      <rPr>
        <b/>
        <sz val="9"/>
        <rFont val="Calibri"/>
        <family val="2"/>
        <scheme val="minor"/>
      </rPr>
      <t>Notes:</t>
    </r>
    <r>
      <rPr>
        <sz val="9"/>
        <rFont val="Calibri"/>
        <family val="2"/>
        <scheme val="minor"/>
      </rPr>
      <t xml:space="preserve">
1.  Costs submitted for reimbursement must be segregated by the tasks shown in the approved Funding Agreement. 
2.  Request for Reimbursement No. is sequence of Requests for Reimbursement for this Funding Agreement, i.e. 1, 2, 3, etc.  For the final request include the word "FINAL" after the number, e.g. 6-FINAL for a case in which the sixth billing is the final.
3.  Reimbursement Ratio is the percentage of Total Alameda CTC-funded Costs Billed to date to Total Costs Billed to Date. Reimbursement requests cannot exceed the reimbursement ratio percentages shown in the approved Funding Agreement by phase/task.
4.  By submitting a final reimbursement request, the Project Sponsor agrees to disencumber the remaining/unspent Alameda CTC Administered Funds from the project. This closes out the project and serves as the final invoicing report for the project. </t>
    </r>
  </si>
  <si>
    <r>
      <t>Reimbursement 
Ratio</t>
    </r>
    <r>
      <rPr>
        <b/>
        <vertAlign val="superscript"/>
        <sz val="8"/>
        <rFont val="Calibri"/>
        <family val="2"/>
        <scheme val="minor"/>
      </rPr>
      <t>3</t>
    </r>
    <r>
      <rPr>
        <b/>
        <sz val="8"/>
        <rFont val="Calibri"/>
        <family val="2"/>
        <scheme val="minor"/>
      </rPr>
      <t xml:space="preserve">
</t>
    </r>
    <r>
      <rPr>
        <i/>
        <sz val="8"/>
        <rFont val="Calibri"/>
        <family val="2"/>
        <scheme val="minor"/>
      </rPr>
      <t>(Total Alameda CTC  to Total Costs Billed To Date)</t>
    </r>
  </si>
  <si>
    <r>
      <t>Request for Reimbursement No.</t>
    </r>
    <r>
      <rPr>
        <vertAlign val="superscript"/>
        <sz val="12"/>
        <rFont val="Calibri"/>
        <family val="2"/>
        <scheme val="minor"/>
      </rPr>
      <t>2</t>
    </r>
    <r>
      <rPr>
        <sz val="12"/>
        <rFont val="Calibri"/>
        <family val="2"/>
        <scheme val="minor"/>
      </rPr>
      <t xml:space="preserve"> </t>
    </r>
  </si>
  <si>
    <r>
      <t>Phase / Task</t>
    </r>
    <r>
      <rPr>
        <b/>
        <vertAlign val="superscript"/>
        <sz val="11"/>
        <rFont val="Calibri"/>
        <family val="2"/>
        <scheme val="minor"/>
      </rPr>
      <t>1</t>
    </r>
  </si>
  <si>
    <r>
      <t>Phase / Task No.</t>
    </r>
    <r>
      <rPr>
        <vertAlign val="superscript"/>
        <sz val="11"/>
        <rFont val="Calibri"/>
        <family val="2"/>
        <scheme val="minor"/>
      </rPr>
      <t>1</t>
    </r>
  </si>
  <si>
    <t>Calculated
Staff Rate 
($)</t>
  </si>
  <si>
    <r>
      <rPr>
        <b/>
        <sz val="8"/>
        <rFont val="Calibri"/>
        <family val="2"/>
        <scheme val="minor"/>
      </rPr>
      <t>Notes:</t>
    </r>
    <r>
      <rPr>
        <sz val="8"/>
        <rFont val="Calibri"/>
        <family val="2"/>
        <scheme val="minor"/>
      </rPr>
      <t xml:space="preserve">
1.  Phase / Task No. must match to cover sheet and current Funding Agreement.
2.  The "Staff Rate" is the billing rate as outlined in the Sponsor Staff Rate Sheet (Form 3).
3.  Any contract costs or itemized costs must be shown on their own line.
4. Attach supporting documentation, e.g. copies of timesheets, paid invoices, receipts. </t>
    </r>
  </si>
  <si>
    <t>Introduction:</t>
  </si>
  <si>
    <t xml:space="preserve">This workbook is the required format for initiating a Request for Reimbursement (RFR) per an Alameda CTC Agreement.   Sponsors must submit separate Requests for Reimbursement for separate Funding Agreements.
Complete Forms 1-4 in their entirety, and submit these forms with every Request for Reimbursement. Include supporting documentation for all staff hours, vendor costs, invoices, etc.  </t>
  </si>
  <si>
    <t>Each Request must be signed and dated by the Project Manager.  Include the PM's printed name and telephone number.</t>
  </si>
  <si>
    <t xml:space="preserve">Staff time for which reimbursement is requested must be segregated by employee and by task.  Reimbursement should be requested based on the number of hours charged multiplied by the rate ($/hr) from the current Sponsor Staff Rate Sheet on file at Alameda CTC or included with the invoice.  The Sponsor Staff Rate Sheet includes the rate for each staff member that will charge time to the funds for which reimbursement will be requested.  The total number of hours charged to the project should be shown along with the number of hours charged to Alameda CTC funds.
</t>
  </si>
  <si>
    <t>If an employee not shown on the Sponsor Staff Rate Sheet form has charged time to be included in a Request, the sponsor must submit a revised Sponsor Staff Rate Sheet with the invoice.</t>
  </si>
  <si>
    <t xml:space="preserve">The Sponsor Staff Rate Sheet should be completed and included with each invoice, and rates should match reported rates on the Sponsor Cost Detail Form. </t>
  </si>
  <si>
    <r>
      <rPr>
        <b/>
        <sz val="16"/>
        <rFont val="Calibri"/>
        <family val="2"/>
        <scheme val="minor"/>
      </rPr>
      <t xml:space="preserve">Alameda CTC Administered Funds 
</t>
    </r>
    <r>
      <rPr>
        <u/>
        <sz val="16"/>
        <rFont val="Calibri"/>
        <family val="2"/>
        <scheme val="minor"/>
      </rPr>
      <t>(Measure B/Measure BB/VRF/CMATIP/TFCA)</t>
    </r>
    <r>
      <rPr>
        <b/>
        <sz val="20"/>
        <rFont val="Calibri"/>
        <family val="2"/>
        <scheme val="minor"/>
      </rPr>
      <t xml:space="preserve">
</t>
    </r>
    <r>
      <rPr>
        <b/>
        <sz val="28"/>
        <rFont val="Calibri"/>
        <family val="2"/>
        <scheme val="minor"/>
      </rPr>
      <t>Request for Reimbursement Instructions</t>
    </r>
    <r>
      <rPr>
        <b/>
        <sz val="26"/>
        <rFont val="Calibri"/>
        <family val="2"/>
        <scheme val="minor"/>
      </rPr>
      <t xml:space="preserve"> </t>
    </r>
  </si>
  <si>
    <t xml:space="preserve">Provide a summary of the total costs (all funds) and Alameda CTC-funded costs by task.  The tasks must be consistent with the current version of approved Funding Agreement on file at Alameda CTC.
</t>
  </si>
  <si>
    <t>Direct 
Cost Detail:</t>
  </si>
  <si>
    <t>FORM 4A: Vendor List</t>
  </si>
  <si>
    <t xml:space="preserve"> Include a list of vendors and contracts (valued over $25,000), including prime and subcontractors, which identifies the full contract amount, and the Alameda CTC funded portion of the contract(s).  This list will be the basis for Form 4B.
List of Certified Firms is available here: https://www.alamedactc.org/get-involved/contract-equity/ </t>
  </si>
  <si>
    <t>Vendor List</t>
  </si>
  <si>
    <t>FORM 4AB Vendor List</t>
  </si>
  <si>
    <t>From the list of vendors provided on Form 4A, identify the MB/BB/VRF Reimbursements previously billed and currently requested below. This should also be consistent with Form 2 Cost Detail Summary.</t>
  </si>
  <si>
    <r>
      <rPr>
        <b/>
        <sz val="10"/>
        <rFont val="Calibri"/>
        <family val="2"/>
        <scheme val="minor"/>
      </rPr>
      <t xml:space="preserve">Directions: </t>
    </r>
    <r>
      <rPr>
        <sz val="10"/>
        <rFont val="Calibri"/>
        <family val="2"/>
        <scheme val="minor"/>
      </rPr>
      <t>From the list of vendors provided on Form 4A, identify the MB/BB/VRF Reimbursements previously billed and currently requested below. This current invoice costs should also be itemized and consistent with Form 2 Cost Detail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</si>
</sst>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quot;$&quot;#,##0.00"/>
    <numFmt numFmtId="165" formatCode="&quot;$&quot;#,##0"/>
    <numFmt numFmtId="166" formatCode="0.0%"/>
    <numFmt numFmtId="167" formatCode="m/d/yy;@"/>
    <numFmt numFmtId="168" formatCode="#,##0.0_);\(#,##0.0\)"/>
    <numFmt numFmtId="169" formatCode="_(&quot;$&quot;* #,##0.00_);_(&quot;$&quot;* \(#,##0.00\);_(&quot;$&quot;* &quot;-&quot;_);_(@_)"/>
  </numFmts>
  <fonts count="43" x14ac:knownFonts="1">
    <font>
      <sz val="10"/>
      <name val="Arial"/>
    </font>
    <font>
      <sz val="10"/>
      <name val="Arial"/>
      <family val="2"/>
    </font>
    <font>
      <sz val="8"/>
      <name val="Arial"/>
      <family val="2"/>
    </font>
    <font>
      <b/>
      <sz val="11"/>
      <color theme="0"/>
      <name val="Calibri"/>
      <family val="2"/>
      <scheme val="minor"/>
    </font>
    <font>
      <sz val="10"/>
      <name val="Calibri"/>
      <family val="2"/>
      <scheme val="minor"/>
    </font>
    <font>
      <b/>
      <u/>
      <sz val="14"/>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name val="Calibri"/>
      <family val="2"/>
      <scheme val="minor"/>
    </font>
    <font>
      <b/>
      <vertAlign val="superscript"/>
      <sz val="11"/>
      <name val="Calibri"/>
      <family val="2"/>
      <scheme val="minor"/>
    </font>
    <font>
      <i/>
      <sz val="10"/>
      <name val="Calibri"/>
      <family val="2"/>
      <scheme val="minor"/>
    </font>
    <font>
      <i/>
      <sz val="9"/>
      <name val="Calibri"/>
      <family val="2"/>
      <scheme val="minor"/>
    </font>
    <font>
      <b/>
      <u/>
      <sz val="12"/>
      <name val="Calibri"/>
      <family val="2"/>
      <scheme val="minor"/>
    </font>
    <font>
      <b/>
      <u/>
      <sz val="10"/>
      <name val="Calibri"/>
      <family val="2"/>
      <scheme val="minor"/>
    </font>
    <font>
      <sz val="8"/>
      <name val="Calibri"/>
      <family val="2"/>
      <scheme val="minor"/>
    </font>
    <font>
      <i/>
      <u/>
      <sz val="8"/>
      <name val="Calibri"/>
      <family val="2"/>
      <scheme val="minor"/>
    </font>
    <font>
      <i/>
      <sz val="8"/>
      <name val="Calibri"/>
      <family val="2"/>
      <scheme val="minor"/>
    </font>
    <font>
      <sz val="14"/>
      <name val="Calibri"/>
      <family val="2"/>
      <scheme val="minor"/>
    </font>
    <font>
      <b/>
      <sz val="20"/>
      <name val="Calibri"/>
      <family val="2"/>
      <scheme val="minor"/>
    </font>
    <font>
      <sz val="20"/>
      <name val="Calibri"/>
      <family val="2"/>
      <scheme val="minor"/>
    </font>
    <font>
      <vertAlign val="superscript"/>
      <sz val="12"/>
      <name val="Calibri"/>
      <family val="2"/>
      <scheme val="minor"/>
    </font>
    <font>
      <b/>
      <i/>
      <sz val="8"/>
      <name val="Calibri"/>
      <family val="2"/>
      <scheme val="minor"/>
    </font>
    <font>
      <b/>
      <sz val="14"/>
      <name val="Calibri"/>
      <family val="2"/>
      <scheme val="minor"/>
    </font>
    <font>
      <vertAlign val="superscript"/>
      <sz val="11"/>
      <name val="Calibri"/>
      <family val="2"/>
      <scheme val="minor"/>
    </font>
    <font>
      <b/>
      <u val="singleAccounting"/>
      <sz val="11"/>
      <name val="Calibri"/>
      <family val="2"/>
      <scheme val="minor"/>
    </font>
    <font>
      <u val="singleAccounting"/>
      <sz val="10"/>
      <name val="Calibri"/>
      <family val="2"/>
      <scheme val="minor"/>
    </font>
    <font>
      <b/>
      <sz val="18"/>
      <name val="Calibri"/>
      <family val="2"/>
      <scheme val="minor"/>
    </font>
    <font>
      <b/>
      <sz val="16"/>
      <name val="Calibri"/>
      <family val="2"/>
      <scheme val="minor"/>
    </font>
    <font>
      <b/>
      <sz val="26"/>
      <name val="Calibri"/>
      <family val="2"/>
      <scheme val="minor"/>
    </font>
    <font>
      <sz val="9"/>
      <name val="Calibri"/>
      <family val="2"/>
      <scheme val="minor"/>
    </font>
    <font>
      <b/>
      <sz val="9"/>
      <name val="Calibri"/>
      <family val="2"/>
      <scheme val="minor"/>
    </font>
    <font>
      <b/>
      <sz val="14"/>
      <color theme="1"/>
      <name val="Calibri"/>
      <family val="2"/>
      <scheme val="minor"/>
    </font>
    <font>
      <b/>
      <sz val="8"/>
      <name val="Calibri"/>
      <family val="2"/>
      <scheme val="minor"/>
    </font>
    <font>
      <b/>
      <i/>
      <sz val="10"/>
      <name val="Calibri"/>
      <family val="2"/>
      <scheme val="minor"/>
    </font>
    <font>
      <b/>
      <sz val="28"/>
      <name val="Calibri"/>
      <family val="2"/>
      <scheme val="minor"/>
    </font>
    <font>
      <b/>
      <vertAlign val="superscript"/>
      <sz val="8"/>
      <name val="Calibri"/>
      <family val="2"/>
      <scheme val="minor"/>
    </font>
    <font>
      <u/>
      <sz val="16"/>
      <name val="Calibri"/>
      <family val="2"/>
      <scheme val="minor"/>
    </font>
    <font>
      <b/>
      <i/>
      <sz val="9"/>
      <name val="Calibri"/>
      <family val="2"/>
      <scheme val="minor"/>
    </font>
    <font>
      <u/>
      <sz val="10"/>
      <color theme="10"/>
      <name val="Arial"/>
      <family val="2"/>
    </font>
    <font>
      <i/>
      <sz val="11"/>
      <name val="Calibri"/>
      <family val="2"/>
      <scheme val="minor"/>
    </font>
    <font>
      <u/>
      <sz val="8"/>
      <color theme="10"/>
      <name val="Calibri"/>
      <family val="2"/>
      <scheme val="minor"/>
    </font>
  </fonts>
  <fills count="10">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6" tint="0.79998168889431442"/>
        <bgColor indexed="64"/>
      </patternFill>
    </fill>
  </fills>
  <borders count="25">
    <border>
      <left/>
      <right/>
      <top/>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1" fillId="0" borderId="0"/>
    <xf numFmtId="0" fontId="40" fillId="0" borderId="0" applyNumberFormat="0" applyFill="0" applyBorder="0" applyAlignment="0" applyProtection="0"/>
  </cellStyleXfs>
  <cellXfs count="374">
    <xf numFmtId="0" fontId="0" fillId="0" borderId="0" xfId="0"/>
    <xf numFmtId="0" fontId="4" fillId="0" borderId="0" xfId="0" applyFont="1" applyProtection="1"/>
    <xf numFmtId="0" fontId="4" fillId="0" borderId="0" xfId="0" applyFont="1" applyAlignment="1" applyProtection="1">
      <alignment wrapText="1"/>
    </xf>
    <xf numFmtId="39" fontId="4" fillId="0" borderId="0" xfId="0" applyNumberFormat="1" applyFont="1" applyAlignment="1" applyProtection="1">
      <alignment horizontal="center"/>
    </xf>
    <xf numFmtId="168" fontId="4" fillId="0" borderId="0" xfId="0" applyNumberFormat="1" applyFont="1" applyAlignment="1" applyProtection="1">
      <alignment horizontal="center"/>
    </xf>
    <xf numFmtId="44" fontId="4" fillId="0" borderId="0" xfId="0" applyNumberFormat="1" applyFont="1" applyProtection="1"/>
    <xf numFmtId="0" fontId="4" fillId="0" borderId="0" xfId="0" applyFont="1"/>
    <xf numFmtId="0" fontId="6" fillId="0" borderId="0" xfId="0" applyFont="1" applyAlignment="1" applyProtection="1">
      <alignment wrapText="1"/>
    </xf>
    <xf numFmtId="0" fontId="4" fillId="0" borderId="0" xfId="0" applyFont="1" applyAlignment="1" applyProtection="1"/>
    <xf numFmtId="0" fontId="6" fillId="0" borderId="0" xfId="0" applyFont="1" applyAlignment="1" applyProtection="1">
      <alignment horizontal="left" wrapText="1"/>
    </xf>
    <xf numFmtId="44" fontId="6" fillId="0" borderId="0" xfId="0" applyNumberFormat="1" applyFont="1" applyAlignment="1" applyProtection="1">
      <alignment horizontal="right"/>
    </xf>
    <xf numFmtId="0" fontId="8" fillId="0" borderId="0" xfId="0" applyFont="1" applyAlignment="1" applyProtection="1">
      <alignment horizontal="left"/>
    </xf>
    <xf numFmtId="44" fontId="8" fillId="0" borderId="0" xfId="0" applyNumberFormat="1" applyFont="1" applyAlignment="1" applyProtection="1">
      <alignment horizontal="right"/>
    </xf>
    <xf numFmtId="0" fontId="8" fillId="0" borderId="0" xfId="0" applyNumberFormat="1" applyFont="1" applyFill="1" applyAlignment="1" applyProtection="1">
      <alignment horizontal="left"/>
      <protection locked="0"/>
    </xf>
    <xf numFmtId="167" fontId="6" fillId="0" borderId="0" xfId="0" applyNumberFormat="1" applyFont="1" applyBorder="1" applyAlignment="1" applyProtection="1">
      <alignment horizontal="left" wrapText="1"/>
    </xf>
    <xf numFmtId="0" fontId="8" fillId="0" borderId="0" xfId="0" applyNumberFormat="1" applyFont="1" applyAlignment="1" applyProtection="1">
      <alignment wrapText="1"/>
    </xf>
    <xf numFmtId="0" fontId="7" fillId="0" borderId="0" xfId="0" applyFont="1" applyAlignment="1" applyProtection="1">
      <alignment wrapText="1"/>
    </xf>
    <xf numFmtId="0" fontId="8" fillId="0" borderId="0" xfId="0" applyNumberFormat="1" applyFont="1" applyAlignment="1" applyProtection="1">
      <alignment horizontal="right" wrapText="1"/>
    </xf>
    <xf numFmtId="0" fontId="4" fillId="0" borderId="0" xfId="0" applyFont="1" applyBorder="1" applyAlignment="1" applyProtection="1">
      <alignment wrapText="1"/>
    </xf>
    <xf numFmtId="0" fontId="4" fillId="0" borderId="0" xfId="0" applyFont="1" applyAlignment="1">
      <alignment vertical="center" wrapText="1"/>
    </xf>
    <xf numFmtId="0" fontId="4" fillId="0" borderId="0" xfId="0" applyFont="1" applyBorder="1" applyAlignment="1" applyProtection="1"/>
    <xf numFmtId="164" fontId="4" fillId="0" borderId="0" xfId="0" applyNumberFormat="1" applyFont="1" applyBorder="1" applyAlignment="1" applyProtection="1">
      <alignment wrapText="1"/>
    </xf>
    <xf numFmtId="168" fontId="4" fillId="0" borderId="0" xfId="0" applyNumberFormat="1" applyFont="1" applyBorder="1" applyAlignment="1" applyProtection="1">
      <alignment horizontal="center"/>
    </xf>
    <xf numFmtId="44" fontId="4" fillId="0" borderId="0" xfId="0" applyNumberFormat="1" applyFont="1" applyBorder="1" applyProtection="1"/>
    <xf numFmtId="44" fontId="4" fillId="2" borderId="4" xfId="0" applyNumberFormat="1" applyFont="1" applyFill="1" applyBorder="1" applyAlignment="1">
      <alignment wrapText="1"/>
    </xf>
    <xf numFmtId="44" fontId="6" fillId="2" borderId="4" xfId="0" applyNumberFormat="1" applyFont="1" applyFill="1" applyBorder="1" applyAlignment="1" applyProtection="1">
      <alignment horizontal="center"/>
      <protection locked="0"/>
    </xf>
    <xf numFmtId="0" fontId="4" fillId="0" borderId="11" xfId="0" applyFont="1" applyBorder="1" applyAlignment="1" applyProtection="1">
      <alignment wrapText="1"/>
    </xf>
    <xf numFmtId="39" fontId="4" fillId="0" borderId="11" xfId="0" applyNumberFormat="1" applyFont="1" applyBorder="1" applyAlignment="1" applyProtection="1">
      <alignment horizontal="center"/>
    </xf>
    <xf numFmtId="39" fontId="4" fillId="0" borderId="16" xfId="0" applyNumberFormat="1" applyFont="1" applyBorder="1" applyAlignment="1" applyProtection="1">
      <alignment horizontal="center"/>
    </xf>
    <xf numFmtId="168" fontId="4" fillId="0" borderId="11" xfId="0" applyNumberFormat="1" applyFont="1" applyBorder="1" applyAlignment="1" applyProtection="1">
      <alignment horizontal="center"/>
    </xf>
    <xf numFmtId="44" fontId="4" fillId="0" borderId="11" xfId="0" applyNumberFormat="1" applyFont="1" applyBorder="1" applyProtection="1"/>
    <xf numFmtId="44" fontId="4" fillId="4" borderId="0" xfId="0" applyNumberFormat="1" applyFont="1" applyFill="1" applyBorder="1" applyAlignment="1" applyProtection="1"/>
    <xf numFmtId="44" fontId="4" fillId="4" borderId="0" xfId="0" applyNumberFormat="1" applyFont="1" applyFill="1" applyBorder="1" applyAlignment="1">
      <alignment wrapText="1"/>
    </xf>
    <xf numFmtId="0" fontId="12" fillId="0" borderId="0" xfId="0" applyFont="1" applyBorder="1" applyAlignment="1" applyProtection="1">
      <alignment horizontal="right" vertical="center" wrapText="1"/>
    </xf>
    <xf numFmtId="0" fontId="12" fillId="4" borderId="0" xfId="0" applyFont="1" applyFill="1" applyBorder="1" applyAlignment="1">
      <alignment horizontal="center" wrapText="1"/>
    </xf>
    <xf numFmtId="0" fontId="4" fillId="0" borderId="0" xfId="0" applyFont="1" applyBorder="1" applyAlignment="1">
      <alignment horizontal="center" wrapText="1"/>
    </xf>
    <xf numFmtId="0" fontId="12" fillId="0" borderId="0" xfId="0" applyFont="1" applyBorder="1" applyAlignment="1" applyProtection="1">
      <alignment horizontal="right" wrapText="1"/>
    </xf>
    <xf numFmtId="0" fontId="4" fillId="0" borderId="0" xfId="0" applyFont="1" applyAlignment="1">
      <alignment vertical="center"/>
    </xf>
    <xf numFmtId="0" fontId="4" fillId="0" borderId="0" xfId="0" applyFont="1" applyAlignment="1">
      <alignment horizontal="center"/>
    </xf>
    <xf numFmtId="0" fontId="14" fillId="0" borderId="0" xfId="0" applyFont="1" applyAlignment="1">
      <alignment horizontal="center"/>
    </xf>
    <xf numFmtId="164" fontId="9" fillId="0" borderId="0" xfId="0" applyNumberFormat="1" applyFont="1" applyBorder="1" applyAlignment="1"/>
    <xf numFmtId="0" fontId="15" fillId="0" borderId="0" xfId="0" applyFont="1" applyFill="1" applyAlignment="1">
      <alignment horizontal="center"/>
    </xf>
    <xf numFmtId="0" fontId="9" fillId="0" borderId="0" xfId="0" applyFont="1" applyFill="1" applyBorder="1" applyAlignment="1">
      <alignment horizontal="left"/>
    </xf>
    <xf numFmtId="0" fontId="6" fillId="0" borderId="0" xfId="0" applyFont="1" applyAlignment="1">
      <alignment horizontal="right"/>
    </xf>
    <xf numFmtId="0" fontId="9" fillId="0" borderId="0" xfId="0" applyFont="1"/>
    <xf numFmtId="0" fontId="4" fillId="0" borderId="0" xfId="0" applyFont="1" applyFill="1" applyBorder="1"/>
    <xf numFmtId="0" fontId="4" fillId="0" borderId="0" xfId="0" applyFont="1" applyBorder="1"/>
    <xf numFmtId="0" fontId="4" fillId="0" borderId="0" xfId="0" applyFont="1" applyBorder="1" applyAlignment="1">
      <alignment horizontal="left"/>
    </xf>
    <xf numFmtId="164" fontId="4" fillId="0" borderId="0" xfId="0" applyNumberFormat="1" applyFont="1" applyBorder="1"/>
    <xf numFmtId="10" fontId="4" fillId="0" borderId="0" xfId="0" applyNumberFormat="1" applyFont="1" applyBorder="1"/>
    <xf numFmtId="0" fontId="4" fillId="0" borderId="0" xfId="0" applyFont="1" applyBorder="1" applyAlignment="1"/>
    <xf numFmtId="0" fontId="4" fillId="0" borderId="0" xfId="1" applyFont="1"/>
    <xf numFmtId="0" fontId="9" fillId="0" borderId="0" xfId="1" applyFont="1"/>
    <xf numFmtId="14" fontId="9" fillId="0" borderId="0" xfId="1" applyNumberFormat="1" applyFont="1" applyAlignment="1">
      <alignment horizontal="left"/>
    </xf>
    <xf numFmtId="0" fontId="4" fillId="0" borderId="0" xfId="1" applyFont="1" applyBorder="1"/>
    <xf numFmtId="0" fontId="9" fillId="0" borderId="0" xfId="1" applyFont="1" applyBorder="1" applyAlignment="1">
      <alignment horizontal="right"/>
    </xf>
    <xf numFmtId="164" fontId="9" fillId="0" borderId="0" xfId="1" applyNumberFormat="1" applyFont="1" applyBorder="1" applyAlignment="1">
      <alignment horizontal="right"/>
    </xf>
    <xf numFmtId="0" fontId="15" fillId="0" borderId="0" xfId="1" applyFont="1" applyBorder="1"/>
    <xf numFmtId="0" fontId="7" fillId="0" borderId="0" xfId="1" applyFont="1"/>
    <xf numFmtId="0" fontId="4" fillId="0" borderId="0" xfId="1" applyFont="1" applyAlignment="1">
      <alignment wrapText="1"/>
    </xf>
    <xf numFmtId="0" fontId="10" fillId="6" borderId="9" xfId="1" applyFont="1" applyFill="1" applyBorder="1" applyAlignment="1">
      <alignment horizontal="center" vertical="center" wrapText="1"/>
    </xf>
    <xf numFmtId="0" fontId="6" fillId="3" borderId="4" xfId="1" applyFont="1" applyFill="1" applyBorder="1" applyAlignment="1" applyProtection="1">
      <alignment horizontal="center"/>
      <protection locked="0"/>
    </xf>
    <xf numFmtId="44" fontId="6" fillId="3" borderId="4" xfId="1" applyNumberFormat="1" applyFont="1" applyFill="1" applyBorder="1" applyProtection="1">
      <protection locked="0"/>
    </xf>
    <xf numFmtId="44" fontId="6" fillId="6" borderId="4" xfId="1" applyNumberFormat="1" applyFont="1" applyFill="1" applyBorder="1" applyAlignment="1">
      <alignment horizontal="right"/>
    </xf>
    <xf numFmtId="8" fontId="6" fillId="6" borderId="4" xfId="1" applyNumberFormat="1" applyFont="1" applyFill="1" applyBorder="1" applyProtection="1">
      <protection locked="0"/>
    </xf>
    <xf numFmtId="44" fontId="10" fillId="6" borderId="4" xfId="1" applyNumberFormat="1" applyFont="1" applyFill="1" applyBorder="1"/>
    <xf numFmtId="44" fontId="10" fillId="6" borderId="4" xfId="1" applyNumberFormat="1" applyFont="1" applyFill="1" applyBorder="1" applyAlignment="1">
      <alignment horizontal="right"/>
    </xf>
    <xf numFmtId="44" fontId="10" fillId="6" borderId="5" xfId="1" applyNumberFormat="1" applyFont="1" applyFill="1" applyBorder="1" applyAlignment="1">
      <alignment horizontal="right"/>
    </xf>
    <xf numFmtId="8" fontId="10" fillId="6" borderId="4" xfId="1" applyNumberFormat="1" applyFont="1" applyFill="1" applyBorder="1"/>
    <xf numFmtId="0" fontId="6" fillId="0" borderId="0" xfId="1" applyFont="1" applyFill="1" applyBorder="1"/>
    <xf numFmtId="0" fontId="10" fillId="0" borderId="0" xfId="1" applyFont="1" applyFill="1" applyBorder="1" applyAlignment="1">
      <alignment horizontal="center"/>
    </xf>
    <xf numFmtId="0" fontId="10" fillId="0" borderId="0" xfId="1" applyFont="1" applyFill="1" applyBorder="1" applyAlignment="1">
      <alignment horizontal="right"/>
    </xf>
    <xf numFmtId="164" fontId="10" fillId="0" borderId="0" xfId="1" applyNumberFormat="1" applyFont="1" applyFill="1" applyBorder="1"/>
    <xf numFmtId="166" fontId="6" fillId="0" borderId="0" xfId="1" applyNumberFormat="1" applyFont="1" applyFill="1" applyBorder="1" applyAlignment="1">
      <alignment horizontal="center"/>
    </xf>
    <xf numFmtId="164" fontId="10" fillId="0" borderId="0" xfId="1" applyNumberFormat="1" applyFont="1" applyFill="1" applyBorder="1" applyAlignment="1">
      <alignment horizontal="right"/>
    </xf>
    <xf numFmtId="166" fontId="6" fillId="0" borderId="0" xfId="1" applyNumberFormat="1" applyFont="1" applyFill="1" applyBorder="1"/>
    <xf numFmtId="0" fontId="4" fillId="0" borderId="0" xfId="1" applyFont="1" applyFill="1"/>
    <xf numFmtId="0" fontId="7" fillId="0" borderId="0" xfId="1" applyFont="1" applyBorder="1" applyAlignment="1">
      <alignment horizontal="center"/>
    </xf>
    <xf numFmtId="0" fontId="7" fillId="0" borderId="0" xfId="1" applyFont="1" applyBorder="1" applyAlignment="1">
      <alignment horizontal="right"/>
    </xf>
    <xf numFmtId="165" fontId="7" fillId="0" borderId="0" xfId="1" applyNumberFormat="1" applyFont="1" applyBorder="1"/>
    <xf numFmtId="10" fontId="8" fillId="0" borderId="0" xfId="1" applyNumberFormat="1" applyFont="1" applyBorder="1" applyAlignment="1">
      <alignment horizontal="center"/>
    </xf>
    <xf numFmtId="164" fontId="7" fillId="0" borderId="0" xfId="1" applyNumberFormat="1" applyFont="1" applyBorder="1"/>
    <xf numFmtId="164" fontId="7" fillId="0" borderId="0" xfId="1" applyNumberFormat="1" applyFont="1" applyBorder="1" applyAlignment="1">
      <alignment horizontal="right"/>
    </xf>
    <xf numFmtId="0" fontId="8" fillId="0" borderId="0" xfId="1" applyFont="1"/>
    <xf numFmtId="0" fontId="6" fillId="6" borderId="4" xfId="1" applyFont="1" applyFill="1" applyBorder="1" applyAlignment="1" applyProtection="1">
      <alignment horizontal="left"/>
      <protection locked="0"/>
    </xf>
    <xf numFmtId="0" fontId="6" fillId="6" borderId="4" xfId="1" applyFont="1" applyFill="1" applyBorder="1" applyAlignment="1" applyProtection="1">
      <alignment horizontal="center"/>
      <protection locked="0"/>
    </xf>
    <xf numFmtId="44" fontId="6" fillId="6" borderId="4" xfId="1" applyNumberFormat="1" applyFont="1" applyFill="1" applyBorder="1" applyAlignment="1" applyProtection="1">
      <alignment horizontal="center"/>
      <protection locked="0"/>
    </xf>
    <xf numFmtId="10" fontId="10" fillId="6" borderId="4" xfId="1" applyNumberFormat="1" applyFont="1" applyFill="1" applyBorder="1" applyAlignment="1">
      <alignment horizontal="center"/>
    </xf>
    <xf numFmtId="0" fontId="10" fillId="0" borderId="0" xfId="1" applyFont="1" applyBorder="1" applyAlignment="1">
      <alignment horizontal="center"/>
    </xf>
    <xf numFmtId="0" fontId="4" fillId="0" borderId="0" xfId="1" applyFont="1" applyAlignment="1">
      <alignment horizontal="left"/>
    </xf>
    <xf numFmtId="0" fontId="4" fillId="0" borderId="0" xfId="1" applyFont="1" applyBorder="1" applyAlignment="1">
      <alignment horizontal="left"/>
    </xf>
    <xf numFmtId="0" fontId="17" fillId="0" borderId="0" xfId="1" applyFont="1"/>
    <xf numFmtId="0" fontId="4" fillId="0" borderId="0" xfId="1" applyFont="1" applyBorder="1" applyAlignment="1">
      <alignment horizontal="center"/>
    </xf>
    <xf numFmtId="0" fontId="4" fillId="0" borderId="0" xfId="1" applyFont="1" applyBorder="1" applyAlignment="1">
      <alignment horizontal="right"/>
    </xf>
    <xf numFmtId="0" fontId="18" fillId="0" borderId="0" xfId="1" applyFont="1" applyAlignment="1">
      <alignment horizontal="left" indent="1"/>
    </xf>
    <xf numFmtId="0" fontId="18" fillId="0" borderId="0" xfId="1" applyFont="1"/>
    <xf numFmtId="0" fontId="4" fillId="0" borderId="0" xfId="1" applyFont="1" applyAlignment="1"/>
    <xf numFmtId="0" fontId="19" fillId="0" borderId="0" xfId="0" applyFont="1" applyAlignment="1" applyProtection="1"/>
    <xf numFmtId="0" fontId="19" fillId="0" borderId="0" xfId="0" applyFont="1" applyFill="1" applyAlignment="1" applyProtection="1"/>
    <xf numFmtId="44" fontId="4" fillId="0" borderId="0" xfId="0" applyNumberFormat="1" applyFont="1" applyAlignment="1" applyProtection="1">
      <alignment vertical="top"/>
    </xf>
    <xf numFmtId="0" fontId="8" fillId="0" borderId="0" xfId="0" applyFont="1" applyFill="1" applyAlignment="1" applyProtection="1">
      <alignment horizontal="left"/>
      <protection locked="0"/>
    </xf>
    <xf numFmtId="0" fontId="8" fillId="0" borderId="0" xfId="0" applyFont="1" applyFill="1" applyAlignment="1" applyProtection="1">
      <alignment horizontal="left" wrapText="1"/>
      <protection locked="0"/>
    </xf>
    <xf numFmtId="0" fontId="8" fillId="0" borderId="0" xfId="0" applyFont="1" applyFill="1" applyAlignment="1" applyProtection="1">
      <alignment horizontal="left"/>
    </xf>
    <xf numFmtId="0" fontId="8" fillId="0" borderId="0" xfId="0" applyFont="1" applyAlignment="1" applyProtection="1">
      <alignment horizontal="right"/>
    </xf>
    <xf numFmtId="167" fontId="8" fillId="0" borderId="0" xfId="0" applyNumberFormat="1" applyFont="1" applyFill="1" applyAlignment="1" applyProtection="1">
      <alignment horizontal="center"/>
      <protection locked="0"/>
    </xf>
    <xf numFmtId="0" fontId="8" fillId="0" borderId="0" xfId="0" applyFont="1" applyFill="1" applyAlignment="1" applyProtection="1">
      <alignment horizontal="right"/>
    </xf>
    <xf numFmtId="44" fontId="8" fillId="0" borderId="0" xfId="0" applyNumberFormat="1" applyFont="1" applyProtection="1"/>
    <xf numFmtId="0" fontId="10" fillId="0" borderId="4" xfId="0" applyFont="1" applyBorder="1" applyAlignment="1" applyProtection="1">
      <alignment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49" fontId="6" fillId="0" borderId="4" xfId="0" applyNumberFormat="1" applyFont="1" applyBorder="1" applyProtection="1"/>
    <xf numFmtId="0" fontId="7" fillId="0" borderId="0" xfId="0" applyFont="1" applyFill="1" applyBorder="1" applyAlignment="1" applyProtection="1">
      <alignment horizontal="center" vertical="center" wrapText="1"/>
    </xf>
    <xf numFmtId="44" fontId="10" fillId="0" borderId="0" xfId="0" applyNumberFormat="1" applyFont="1" applyFill="1" applyBorder="1" applyAlignment="1" applyProtection="1">
      <alignment vertical="center"/>
    </xf>
    <xf numFmtId="44" fontId="4" fillId="0" borderId="0" xfId="0" applyNumberFormat="1" applyFont="1" applyAlignment="1" applyProtection="1">
      <alignment horizontal="left" vertical="top" wrapText="1"/>
    </xf>
    <xf numFmtId="0" fontId="4" fillId="0" borderId="1" xfId="0" applyFont="1" applyBorder="1" applyAlignment="1">
      <alignment wrapText="1"/>
    </xf>
    <xf numFmtId="0" fontId="4" fillId="0" borderId="1" xfId="0" applyFont="1" applyFill="1" applyBorder="1" applyAlignment="1">
      <alignment wrapText="1"/>
    </xf>
    <xf numFmtId="0" fontId="27" fillId="0" borderId="1" xfId="0" applyFont="1" applyBorder="1" applyAlignment="1" applyProtection="1"/>
    <xf numFmtId="0" fontId="4" fillId="0" borderId="1" xfId="0" applyFont="1" applyBorder="1" applyAlignment="1" applyProtection="1"/>
    <xf numFmtId="44" fontId="4" fillId="0" borderId="1" xfId="0" applyNumberFormat="1" applyFont="1" applyBorder="1" applyProtection="1"/>
    <xf numFmtId="0" fontId="4" fillId="0" borderId="0" xfId="0" applyFont="1" applyBorder="1" applyProtection="1"/>
    <xf numFmtId="0" fontId="4" fillId="0" borderId="0" xfId="0" applyFont="1" applyFill="1" applyBorder="1" applyProtection="1"/>
    <xf numFmtId="44" fontId="8" fillId="0" borderId="0" xfId="0" applyNumberFormat="1" applyFont="1" applyBorder="1" applyAlignment="1" applyProtection="1">
      <alignment horizontal="left"/>
    </xf>
    <xf numFmtId="44" fontId="8" fillId="0" borderId="0" xfId="0" applyNumberFormat="1" applyFont="1" applyFill="1" applyBorder="1" applyAlignment="1" applyProtection="1">
      <alignment horizontal="left"/>
    </xf>
    <xf numFmtId="44" fontId="8" fillId="0" borderId="0" xfId="0" applyNumberFormat="1" applyFont="1" applyBorder="1" applyAlignment="1" applyProtection="1">
      <alignment horizontal="left" wrapText="1"/>
    </xf>
    <xf numFmtId="44" fontId="8" fillId="0" borderId="0" xfId="0" applyNumberFormat="1" applyFont="1" applyFill="1" applyBorder="1" applyAlignment="1" applyProtection="1">
      <alignment horizontal="left" wrapText="1"/>
    </xf>
    <xf numFmtId="44" fontId="8" fillId="0" borderId="1" xfId="0" applyNumberFormat="1" applyFont="1" applyBorder="1" applyProtection="1"/>
    <xf numFmtId="44" fontId="8" fillId="0" borderId="1" xfId="0" applyNumberFormat="1" applyFont="1" applyBorder="1" applyAlignment="1" applyProtection="1">
      <alignment horizontal="right"/>
    </xf>
    <xf numFmtId="44" fontId="8" fillId="0" borderId="0" xfId="0" applyNumberFormat="1" applyFont="1" applyBorder="1" applyProtection="1"/>
    <xf numFmtId="44" fontId="8" fillId="0" borderId="0" xfId="0" applyNumberFormat="1" applyFont="1" applyBorder="1" applyAlignment="1" applyProtection="1">
      <alignment horizontal="right"/>
    </xf>
    <xf numFmtId="0" fontId="4" fillId="0" borderId="0" xfId="0" applyFont="1" applyBorder="1" applyAlignment="1" applyProtection="1">
      <alignment horizontal="left"/>
    </xf>
    <xf numFmtId="44" fontId="8" fillId="0" borderId="0" xfId="0" applyNumberFormat="1" applyFont="1" applyBorder="1" applyAlignment="1" applyProtection="1">
      <alignment horizontal="left" vertical="top" wrapText="1"/>
    </xf>
    <xf numFmtId="0" fontId="8" fillId="0" borderId="3" xfId="0" applyFont="1" applyBorder="1" applyAlignment="1">
      <alignment vertical="top" wrapText="1"/>
    </xf>
    <xf numFmtId="44" fontId="8" fillId="0" borderId="3" xfId="0" applyNumberFormat="1" applyFont="1" applyBorder="1" applyAlignment="1" applyProtection="1">
      <alignment horizontal="left" vertical="top" wrapText="1"/>
    </xf>
    <xf numFmtId="0" fontId="4" fillId="0" borderId="0" xfId="0" applyFont="1" applyFill="1" applyBorder="1" applyAlignment="1" applyProtection="1">
      <alignment horizontal="left"/>
    </xf>
    <xf numFmtId="44" fontId="8" fillId="0" borderId="0" xfId="0" applyNumberFormat="1" applyFont="1" applyAlignment="1" applyProtection="1"/>
    <xf numFmtId="0" fontId="4" fillId="0" borderId="0" xfId="0" applyFont="1" applyFill="1" applyProtection="1"/>
    <xf numFmtId="44" fontId="7" fillId="6" borderId="7" xfId="0" applyNumberFormat="1" applyFont="1" applyFill="1" applyBorder="1" applyAlignment="1" applyProtection="1">
      <alignment horizontal="center" vertical="center" wrapText="1"/>
    </xf>
    <xf numFmtId="44" fontId="7" fillId="6" borderId="2" xfId="0" applyNumberFormat="1"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44" fontId="10" fillId="6" borderId="6" xfId="0" applyNumberFormat="1" applyFont="1" applyFill="1" applyBorder="1" applyAlignment="1" applyProtection="1">
      <alignment horizontal="center" vertical="center" wrapText="1"/>
    </xf>
    <xf numFmtId="44" fontId="10" fillId="6" borderId="4" xfId="0" applyNumberFormat="1" applyFont="1" applyFill="1" applyBorder="1" applyAlignment="1" applyProtection="1">
      <alignment horizontal="center" vertical="center" wrapText="1"/>
    </xf>
    <xf numFmtId="44" fontId="6" fillId="6" borderId="4" xfId="0" applyNumberFormat="1" applyFont="1" applyFill="1" applyBorder="1" applyProtection="1">
      <protection locked="0"/>
    </xf>
    <xf numFmtId="0" fontId="6" fillId="0" borderId="0" xfId="0" applyFont="1"/>
    <xf numFmtId="2" fontId="6" fillId="6" borderId="4" xfId="0" applyNumberFormat="1" applyFont="1" applyFill="1" applyBorder="1" applyAlignment="1" applyProtection="1">
      <alignment horizontal="center"/>
      <protection locked="0"/>
    </xf>
    <xf numFmtId="169" fontId="6" fillId="6" borderId="4" xfId="0" applyNumberFormat="1" applyFont="1" applyFill="1" applyBorder="1" applyAlignment="1" applyProtection="1">
      <alignment horizontal="center"/>
    </xf>
    <xf numFmtId="0" fontId="8" fillId="0" borderId="0" xfId="0" applyFont="1" applyBorder="1" applyAlignment="1" applyProtection="1">
      <alignment wrapText="1"/>
    </xf>
    <xf numFmtId="0" fontId="6" fillId="2" borderId="4" xfId="0" applyFont="1" applyFill="1" applyBorder="1" applyProtection="1">
      <protection locked="0"/>
    </xf>
    <xf numFmtId="0" fontId="4" fillId="0" borderId="0" xfId="0" applyFont="1" applyBorder="1" applyAlignment="1">
      <alignment horizontal="right" wrapText="1"/>
    </xf>
    <xf numFmtId="0" fontId="8" fillId="0" borderId="7" xfId="0" applyFont="1" applyBorder="1" applyAlignment="1" applyProtection="1">
      <alignment wrapText="1"/>
    </xf>
    <xf numFmtId="0" fontId="10" fillId="0" borderId="0" xfId="0" applyFont="1" applyBorder="1" applyAlignment="1">
      <alignment horizontal="right" vertical="center" wrapText="1"/>
    </xf>
    <xf numFmtId="0" fontId="10" fillId="0" borderId="4" xfId="0" applyFont="1" applyBorder="1" applyAlignment="1" applyProtection="1">
      <alignment vertical="center" wrapText="1"/>
    </xf>
    <xf numFmtId="39" fontId="10" fillId="0" borderId="4" xfId="0" applyNumberFormat="1" applyFont="1" applyBorder="1" applyAlignment="1" applyProtection="1">
      <alignment horizontal="center" vertical="center" wrapText="1"/>
    </xf>
    <xf numFmtId="168" fontId="10" fillId="6" borderId="4" xfId="0" applyNumberFormat="1" applyFont="1" applyFill="1" applyBorder="1" applyAlignment="1" applyProtection="1">
      <alignment horizontal="center" vertical="center" wrapText="1"/>
    </xf>
    <xf numFmtId="44" fontId="6" fillId="2" borderId="4" xfId="0" applyNumberFormat="1" applyFont="1" applyFill="1" applyBorder="1" applyAlignment="1" applyProtection="1">
      <alignment horizontal="center" wrapText="1"/>
      <protection locked="0"/>
    </xf>
    <xf numFmtId="2" fontId="6" fillId="2" borderId="4" xfId="0" applyNumberFormat="1" applyFont="1" applyFill="1" applyBorder="1" applyAlignment="1" applyProtection="1">
      <alignment horizontal="center" wrapText="1"/>
      <protection locked="0"/>
    </xf>
    <xf numFmtId="169" fontId="6" fillId="6" borderId="4" xfId="0" applyNumberFormat="1" applyFont="1" applyFill="1" applyBorder="1" applyAlignment="1" applyProtection="1">
      <alignment horizontal="center"/>
      <protection locked="0"/>
    </xf>
    <xf numFmtId="169" fontId="6" fillId="6" borderId="4" xfId="0" applyNumberFormat="1" applyFont="1" applyFill="1" applyBorder="1" applyProtection="1"/>
    <xf numFmtId="0" fontId="28" fillId="0" borderId="0" xfId="0" applyFont="1"/>
    <xf numFmtId="44" fontId="28" fillId="0" borderId="0" xfId="0" applyNumberFormat="1" applyFont="1" applyAlignment="1" applyProtection="1">
      <alignment horizontal="center"/>
    </xf>
    <xf numFmtId="0" fontId="31" fillId="0" borderId="0" xfId="0" applyFont="1" applyAlignment="1" applyProtection="1">
      <alignment vertical="top" wrapText="1"/>
    </xf>
    <xf numFmtId="0" fontId="12" fillId="0" borderId="0" xfId="0" applyFont="1" applyBorder="1" applyAlignment="1" applyProtection="1">
      <alignment wrapText="1"/>
    </xf>
    <xf numFmtId="44" fontId="10" fillId="7" borderId="21" xfId="0" applyNumberFormat="1" applyFont="1" applyFill="1" applyBorder="1" applyAlignment="1" applyProtection="1">
      <alignment horizontal="center" vertical="center" wrapText="1"/>
    </xf>
    <xf numFmtId="0" fontId="10" fillId="7" borderId="8" xfId="0" applyFont="1" applyFill="1" applyBorder="1" applyAlignment="1" applyProtection="1">
      <alignment horizontal="center" vertical="center" wrapText="1"/>
    </xf>
    <xf numFmtId="0" fontId="4" fillId="0" borderId="0" xfId="0" applyFont="1" applyAlignment="1" applyProtection="1">
      <alignment horizontal="left" wrapText="1"/>
    </xf>
    <xf numFmtId="0" fontId="4" fillId="0" borderId="0" xfId="0" applyFont="1" applyAlignment="1" applyProtection="1">
      <alignment horizontal="left"/>
    </xf>
    <xf numFmtId="44" fontId="4" fillId="0" borderId="0" xfId="0" applyNumberFormat="1" applyFont="1" applyAlignment="1" applyProtection="1">
      <alignment horizontal="right"/>
    </xf>
    <xf numFmtId="167" fontId="4" fillId="0" borderId="0" xfId="0" applyNumberFormat="1" applyFont="1" applyAlignment="1" applyProtection="1">
      <alignment horizontal="left" wrapText="1"/>
    </xf>
    <xf numFmtId="44" fontId="4" fillId="0" borderId="0" xfId="0" applyNumberFormat="1" applyFont="1" applyAlignment="1" applyProtection="1">
      <alignment horizontal="right" wrapText="1"/>
    </xf>
    <xf numFmtId="0" fontId="4" fillId="0" borderId="0" xfId="0" applyNumberFormat="1" applyFont="1" applyFill="1" applyAlignment="1" applyProtection="1">
      <alignment horizontal="left"/>
      <protection locked="0"/>
    </xf>
    <xf numFmtId="167" fontId="4" fillId="0" borderId="0" xfId="0" applyNumberFormat="1" applyFont="1" applyBorder="1" applyAlignment="1" applyProtection="1">
      <alignment horizontal="left" wrapText="1"/>
    </xf>
    <xf numFmtId="0" fontId="4" fillId="0" borderId="0" xfId="0" applyNumberFormat="1" applyFont="1" applyAlignment="1" applyProtection="1">
      <alignment wrapText="1"/>
    </xf>
    <xf numFmtId="44" fontId="24" fillId="0" borderId="0" xfId="0" applyNumberFormat="1" applyFont="1" applyAlignment="1" applyProtection="1">
      <alignment horizontal="center"/>
    </xf>
    <xf numFmtId="0" fontId="24" fillId="0" borderId="0" xfId="0" applyFont="1" applyAlignment="1">
      <alignment horizontal="center"/>
    </xf>
    <xf numFmtId="44" fontId="10" fillId="6" borderId="4" xfId="0" applyNumberFormat="1" applyFont="1" applyFill="1" applyBorder="1" applyAlignment="1" applyProtection="1">
      <alignment horizontal="right"/>
    </xf>
    <xf numFmtId="44" fontId="10" fillId="6" borderId="4" xfId="0" applyNumberFormat="1" applyFont="1" applyFill="1" applyBorder="1" applyProtection="1"/>
    <xf numFmtId="44" fontId="6" fillId="6" borderId="4" xfId="0" applyNumberFormat="1" applyFont="1" applyFill="1" applyBorder="1" applyAlignment="1"/>
    <xf numFmtId="44" fontId="10" fillId="6" borderId="14" xfId="0" applyNumberFormat="1" applyFont="1" applyFill="1" applyBorder="1" applyAlignment="1" applyProtection="1">
      <alignment horizontal="center" vertical="center"/>
    </xf>
    <xf numFmtId="0" fontId="8" fillId="8" borderId="0" xfId="0" applyFont="1" applyFill="1" applyBorder="1" applyAlignment="1" applyProtection="1">
      <alignment wrapText="1"/>
    </xf>
    <xf numFmtId="0" fontId="8" fillId="8" borderId="9" xfId="0" applyFont="1" applyFill="1" applyBorder="1" applyAlignment="1" applyProtection="1">
      <alignment wrapText="1"/>
    </xf>
    <xf numFmtId="0" fontId="8" fillId="8" borderId="12" xfId="0" applyFont="1" applyFill="1" applyBorder="1" applyAlignment="1" applyProtection="1">
      <alignment wrapText="1"/>
    </xf>
    <xf numFmtId="0" fontId="8" fillId="8" borderId="7" xfId="0" applyFont="1" applyFill="1" applyBorder="1" applyAlignment="1" applyProtection="1">
      <alignment wrapText="1"/>
    </xf>
    <xf numFmtId="0" fontId="10" fillId="0" borderId="0" xfId="0" applyFont="1" applyBorder="1" applyAlignment="1" applyProtection="1">
      <alignment wrapText="1"/>
    </xf>
    <xf numFmtId="10" fontId="16" fillId="0" borderId="4" xfId="0" applyNumberFormat="1" applyFont="1" applyBorder="1" applyAlignment="1" applyProtection="1">
      <alignment horizontal="center" vertical="center"/>
    </xf>
    <xf numFmtId="0" fontId="4" fillId="3" borderId="4" xfId="0" applyFont="1" applyFill="1" applyBorder="1" applyProtection="1">
      <protection locked="0"/>
    </xf>
    <xf numFmtId="0" fontId="4" fillId="3" borderId="4" xfId="0" applyFont="1" applyFill="1" applyBorder="1" applyAlignment="1" applyProtection="1">
      <alignment horizontal="left"/>
      <protection locked="0"/>
    </xf>
    <xf numFmtId="0" fontId="4" fillId="3" borderId="7" xfId="0" applyFont="1" applyFill="1" applyBorder="1" applyProtection="1">
      <protection locked="0"/>
    </xf>
    <xf numFmtId="0" fontId="4" fillId="3" borderId="7" xfId="0" applyFont="1" applyFill="1" applyBorder="1" applyAlignment="1" applyProtection="1">
      <alignment horizontal="left"/>
      <protection locked="0"/>
    </xf>
    <xf numFmtId="164" fontId="4" fillId="3" borderId="7" xfId="0" applyNumberFormat="1" applyFont="1" applyFill="1" applyBorder="1" applyProtection="1">
      <protection locked="0"/>
    </xf>
    <xf numFmtId="10" fontId="4" fillId="6" borderId="7" xfId="0" applyNumberFormat="1" applyFont="1" applyFill="1" applyBorder="1" applyAlignment="1" applyProtection="1">
      <alignment horizontal="center"/>
    </xf>
    <xf numFmtId="0" fontId="9" fillId="0" borderId="4" xfId="0" applyFont="1" applyBorder="1" applyAlignment="1">
      <alignment horizontal="center" vertical="center" wrapText="1"/>
    </xf>
    <xf numFmtId="0" fontId="9" fillId="6" borderId="4" xfId="0" applyFont="1" applyFill="1" applyBorder="1" applyAlignment="1">
      <alignment horizontal="center" vertical="center" wrapText="1"/>
    </xf>
    <xf numFmtId="0" fontId="10" fillId="7" borderId="21" xfId="0" applyFont="1" applyFill="1" applyBorder="1" applyAlignment="1" applyProtection="1">
      <alignment horizontal="center" vertical="center" wrapText="1"/>
    </xf>
    <xf numFmtId="0" fontId="7" fillId="0" borderId="0" xfId="0" applyFont="1" applyAlignment="1" applyProtection="1">
      <alignment wrapText="1"/>
    </xf>
    <xf numFmtId="0" fontId="7" fillId="0" borderId="0" xfId="1" applyFont="1" applyBorder="1" applyAlignment="1">
      <alignment horizontal="left"/>
    </xf>
    <xf numFmtId="0" fontId="10" fillId="6" borderId="9" xfId="1" applyFont="1" applyFill="1" applyBorder="1" applyAlignment="1">
      <alignment horizontal="center" vertical="center" wrapText="1"/>
    </xf>
    <xf numFmtId="0" fontId="9" fillId="0" borderId="0" xfId="0" applyFont="1" applyFill="1" applyAlignment="1">
      <alignment horizontal="left"/>
    </xf>
    <xf numFmtId="0" fontId="9" fillId="0" borderId="0" xfId="0" applyFont="1" applyAlignment="1">
      <alignment horizontal="left"/>
    </xf>
    <xf numFmtId="0" fontId="40" fillId="0" borderId="0" xfId="2"/>
    <xf numFmtId="44" fontId="6" fillId="3" borderId="4" xfId="1" applyNumberFormat="1" applyFont="1" applyFill="1" applyBorder="1" applyAlignment="1" applyProtection="1">
      <alignment horizontal="center"/>
      <protection locked="0"/>
    </xf>
    <xf numFmtId="0" fontId="6" fillId="3" borderId="4" xfId="1" applyFont="1" applyFill="1" applyBorder="1" applyAlignment="1" applyProtection="1">
      <alignment horizontal="left"/>
      <protection locked="0"/>
    </xf>
    <xf numFmtId="165" fontId="10" fillId="6" borderId="4" xfId="1" applyNumberFormat="1" applyFont="1" applyFill="1" applyBorder="1" applyAlignment="1">
      <alignment horizontal="center" vertical="center"/>
    </xf>
    <xf numFmtId="0" fontId="5" fillId="0" borderId="0" xfId="1" applyFont="1" applyAlignment="1"/>
    <xf numFmtId="0" fontId="10" fillId="6" borderId="4" xfId="1" applyFont="1" applyFill="1" applyBorder="1" applyAlignment="1">
      <alignment horizontal="center"/>
    </xf>
    <xf numFmtId="0" fontId="7" fillId="0" borderId="0" xfId="0" applyFont="1" applyAlignment="1" applyProtection="1">
      <alignment wrapText="1"/>
    </xf>
    <xf numFmtId="0" fontId="10" fillId="6" borderId="9" xfId="1" applyFont="1" applyFill="1" applyBorder="1" applyAlignment="1">
      <alignment horizontal="center" vertical="center" wrapText="1"/>
    </xf>
    <xf numFmtId="0" fontId="7" fillId="0" borderId="0" xfId="0" applyFont="1" applyAlignment="1" applyProtection="1">
      <alignment wrapText="1"/>
    </xf>
    <xf numFmtId="0" fontId="9" fillId="0" borderId="0" xfId="0" applyFont="1" applyFill="1" applyAlignment="1">
      <alignment horizontal="right"/>
    </xf>
    <xf numFmtId="0" fontId="8" fillId="0" borderId="0" xfId="1" applyFont="1" applyAlignment="1">
      <alignment wrapText="1"/>
    </xf>
    <xf numFmtId="0" fontId="5" fillId="0" borderId="0" xfId="0" applyFont="1" applyAlignment="1"/>
    <xf numFmtId="0" fontId="42" fillId="0" borderId="0" xfId="2" applyFont="1" applyAlignment="1">
      <alignment horizontal="left" indent="1"/>
    </xf>
    <xf numFmtId="0" fontId="24" fillId="0" borderId="0" xfId="0" applyFont="1" applyAlignment="1">
      <alignment horizontal="right"/>
    </xf>
    <xf numFmtId="44" fontId="6" fillId="6" borderId="4" xfId="1" applyNumberFormat="1" applyFont="1" applyFill="1" applyBorder="1" applyProtection="1">
      <protection locked="0"/>
    </xf>
    <xf numFmtId="0" fontId="6" fillId="6" borderId="4" xfId="1" applyNumberFormat="1" applyFont="1" applyFill="1" applyBorder="1" applyAlignment="1" applyProtection="1">
      <alignment horizontal="center"/>
      <protection locked="0"/>
    </xf>
    <xf numFmtId="49" fontId="6" fillId="6" borderId="4" xfId="1" applyNumberFormat="1" applyFont="1" applyFill="1" applyBorder="1" applyAlignment="1" applyProtection="1">
      <alignment horizontal="center"/>
      <protection locked="0"/>
    </xf>
    <xf numFmtId="0" fontId="6" fillId="3" borderId="4" xfId="1" applyNumberFormat="1" applyFont="1" applyFill="1" applyBorder="1" applyAlignment="1" applyProtection="1">
      <alignment horizontal="center"/>
      <protection locked="0"/>
    </xf>
    <xf numFmtId="0" fontId="9" fillId="9" borderId="21" xfId="0" applyFont="1" applyFill="1" applyBorder="1" applyAlignment="1">
      <alignment horizontal="center" vertical="center" wrapText="1"/>
    </xf>
    <xf numFmtId="9" fontId="4" fillId="6" borderId="7" xfId="0" applyNumberFormat="1" applyFont="1" applyFill="1" applyBorder="1" applyAlignment="1" applyProtection="1">
      <alignment horizontal="center"/>
    </xf>
    <xf numFmtId="9" fontId="4" fillId="6" borderId="7" xfId="0" applyNumberFormat="1" applyFont="1" applyFill="1" applyBorder="1" applyAlignment="1">
      <alignment horizontal="center"/>
    </xf>
    <xf numFmtId="0" fontId="6" fillId="0" borderId="0" xfId="1" applyFont="1"/>
    <xf numFmtId="0" fontId="28" fillId="0" borderId="0" xfId="0" applyFont="1" applyAlignment="1">
      <alignment vertical="center"/>
    </xf>
    <xf numFmtId="44" fontId="8" fillId="2" borderId="8" xfId="0" applyNumberFormat="1" applyFont="1" applyFill="1" applyBorder="1" applyAlignment="1" applyProtection="1">
      <alignment horizontal="left" vertical="center"/>
      <protection locked="0"/>
    </xf>
    <xf numFmtId="44" fontId="8" fillId="2" borderId="4" xfId="0" applyNumberFormat="1" applyFont="1" applyFill="1" applyBorder="1" applyAlignment="1" applyProtection="1">
      <alignment horizontal="left" vertical="center"/>
      <protection locked="0"/>
    </xf>
    <xf numFmtId="44" fontId="8" fillId="2" borderId="5" xfId="0" applyNumberFormat="1" applyFont="1" applyFill="1" applyBorder="1" applyAlignment="1" applyProtection="1">
      <alignment horizontal="left" vertical="center"/>
      <protection locked="0"/>
    </xf>
    <xf numFmtId="44" fontId="8" fillId="6" borderId="6" xfId="0" applyNumberFormat="1" applyFont="1" applyFill="1" applyBorder="1" applyAlignment="1" applyProtection="1">
      <alignment horizontal="left" vertical="center"/>
      <protection locked="0"/>
    </xf>
    <xf numFmtId="44" fontId="8" fillId="6" borderId="4" xfId="0" applyNumberFormat="1" applyFont="1" applyFill="1" applyBorder="1" applyAlignment="1" applyProtection="1">
      <alignment horizontal="left" vertical="center"/>
      <protection locked="0"/>
    </xf>
    <xf numFmtId="44" fontId="8" fillId="3" borderId="5" xfId="0" applyNumberFormat="1" applyFont="1" applyFill="1" applyBorder="1" applyAlignment="1" applyProtection="1">
      <alignment horizontal="left" vertical="center"/>
      <protection locked="0"/>
    </xf>
    <xf numFmtId="0" fontId="8" fillId="0" borderId="4" xfId="0" applyFont="1" applyBorder="1" applyAlignment="1" applyProtection="1"/>
    <xf numFmtId="0" fontId="8" fillId="0" borderId="5" xfId="0" applyFont="1" applyBorder="1" applyAlignment="1" applyProtection="1"/>
    <xf numFmtId="0" fontId="8" fillId="0" borderId="22" xfId="0" applyFont="1" applyBorder="1" applyAlignment="1" applyProtection="1"/>
    <xf numFmtId="0" fontId="8" fillId="0" borderId="6" xfId="0" applyFont="1" applyBorder="1" applyAlignment="1" applyProtection="1"/>
    <xf numFmtId="44" fontId="7" fillId="6" borderId="14" xfId="0" applyNumberFormat="1" applyFont="1" applyFill="1" applyBorder="1" applyAlignment="1" applyProtection="1">
      <alignment vertical="center"/>
    </xf>
    <xf numFmtId="44" fontId="7" fillId="6" borderId="15" xfId="0" applyNumberFormat="1" applyFont="1" applyFill="1" applyBorder="1" applyAlignment="1" applyProtection="1">
      <alignment vertical="center"/>
    </xf>
    <xf numFmtId="44" fontId="7" fillId="6" borderId="7" xfId="0" applyNumberFormat="1" applyFont="1" applyFill="1" applyBorder="1" applyAlignment="1" applyProtection="1">
      <alignment horizontal="left" vertical="center"/>
      <protection locked="0"/>
    </xf>
    <xf numFmtId="44" fontId="8" fillId="3" borderId="4" xfId="0" applyNumberFormat="1" applyFont="1" applyFill="1" applyBorder="1" applyAlignment="1" applyProtection="1">
      <alignment vertical="center"/>
      <protection locked="0"/>
    </xf>
    <xf numFmtId="44" fontId="8" fillId="2" borderId="5" xfId="0" applyNumberFormat="1" applyFont="1" applyFill="1" applyBorder="1" applyAlignment="1" applyProtection="1">
      <alignment vertical="center"/>
      <protection locked="0"/>
    </xf>
    <xf numFmtId="44" fontId="8" fillId="2" borderId="8" xfId="0" applyNumberFormat="1" applyFont="1" applyFill="1" applyBorder="1" applyAlignment="1" applyProtection="1">
      <alignment vertical="center"/>
      <protection locked="0"/>
    </xf>
    <xf numFmtId="44" fontId="8" fillId="6" borderId="6" xfId="0" applyNumberFormat="1" applyFont="1" applyFill="1" applyBorder="1" applyAlignment="1" applyProtection="1">
      <alignment vertical="center"/>
      <protection locked="0"/>
    </xf>
    <xf numFmtId="44" fontId="8" fillId="6" borderId="4" xfId="0" applyNumberFormat="1" applyFont="1" applyFill="1" applyBorder="1" applyAlignment="1" applyProtection="1">
      <alignment vertical="center"/>
      <protection locked="0"/>
    </xf>
    <xf numFmtId="0" fontId="8" fillId="0" borderId="4" xfId="0" applyFont="1" applyFill="1" applyBorder="1" applyAlignment="1" applyProtection="1"/>
    <xf numFmtId="44" fontId="8" fillId="0" borderId="5" xfId="0" applyNumberFormat="1" applyFont="1" applyBorder="1" applyProtection="1"/>
    <xf numFmtId="44" fontId="8" fillId="0" borderId="22" xfId="0" applyNumberFormat="1" applyFont="1" applyBorder="1" applyProtection="1"/>
    <xf numFmtId="44" fontId="8" fillId="0" borderId="6" xfId="0" applyNumberFormat="1" applyFont="1" applyBorder="1" applyProtection="1"/>
    <xf numFmtId="44" fontId="8" fillId="0" borderId="4" xfId="0" applyNumberFormat="1" applyFont="1" applyBorder="1" applyProtection="1"/>
    <xf numFmtId="44" fontId="7" fillId="6" borderId="4" xfId="0" applyNumberFormat="1" applyFont="1" applyFill="1" applyBorder="1" applyAlignment="1" applyProtection="1">
      <alignment vertical="center"/>
    </xf>
    <xf numFmtId="44" fontId="7" fillId="6" borderId="5" xfId="0" applyNumberFormat="1" applyFont="1" applyFill="1" applyBorder="1" applyAlignment="1" applyProtection="1">
      <alignment vertical="center"/>
    </xf>
    <xf numFmtId="44" fontId="7" fillId="6" borderId="6" xfId="0" applyNumberFormat="1" applyFont="1" applyFill="1" applyBorder="1" applyAlignment="1" applyProtection="1">
      <alignment vertical="center"/>
    </xf>
    <xf numFmtId="44" fontId="7" fillId="6" borderId="4" xfId="0" applyNumberFormat="1" applyFont="1" applyFill="1" applyBorder="1" applyAlignment="1" applyProtection="1">
      <alignment vertical="center"/>
      <protection locked="0"/>
    </xf>
    <xf numFmtId="44" fontId="8" fillId="6" borderId="8" xfId="0" applyNumberFormat="1" applyFont="1" applyFill="1" applyBorder="1" applyAlignment="1" applyProtection="1">
      <alignment vertical="center"/>
      <protection locked="0"/>
    </xf>
    <xf numFmtId="44" fontId="8" fillId="0" borderId="8" xfId="0" applyNumberFormat="1" applyFont="1" applyBorder="1" applyProtection="1"/>
    <xf numFmtId="44" fontId="7" fillId="6" borderId="23" xfId="0" applyNumberFormat="1" applyFont="1" applyFill="1" applyBorder="1" applyAlignment="1" applyProtection="1">
      <alignment vertical="center"/>
      <protection locked="0"/>
    </xf>
    <xf numFmtId="44" fontId="7" fillId="6" borderId="6" xfId="0" applyNumberFormat="1" applyFont="1" applyFill="1" applyBorder="1" applyAlignment="1" applyProtection="1">
      <alignment vertical="center"/>
      <protection locked="0"/>
    </xf>
    <xf numFmtId="10" fontId="4" fillId="6" borderId="4"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4" fillId="6" borderId="11" xfId="0" applyFont="1" applyFill="1" applyBorder="1" applyAlignment="1" applyProtection="1">
      <alignment horizontal="left"/>
      <protection locked="0"/>
    </xf>
    <xf numFmtId="0" fontId="4" fillId="6" borderId="10" xfId="0" applyFont="1" applyFill="1" applyBorder="1" applyAlignment="1" applyProtection="1">
      <alignment horizontal="left"/>
      <protection locked="0"/>
    </xf>
    <xf numFmtId="167" fontId="4" fillId="6" borderId="11" xfId="0" applyNumberFormat="1" applyFont="1" applyFill="1" applyBorder="1" applyAlignment="1" applyProtection="1">
      <alignment horizontal="left"/>
      <protection locked="0"/>
    </xf>
    <xf numFmtId="0" fontId="4" fillId="6" borderId="10" xfId="0" applyNumberFormat="1" applyFont="1" applyFill="1" applyBorder="1" applyAlignment="1" applyProtection="1">
      <alignment horizontal="left"/>
      <protection locked="0"/>
    </xf>
    <xf numFmtId="164" fontId="9" fillId="9" borderId="24" xfId="0" applyNumberFormat="1" applyFont="1" applyFill="1" applyBorder="1" applyProtection="1"/>
    <xf numFmtId="0" fontId="6" fillId="0" borderId="0" xfId="1" applyFont="1" applyAlignment="1">
      <alignment horizontal="right" vertical="top" wrapText="1"/>
    </xf>
    <xf numFmtId="0" fontId="6" fillId="0" borderId="0" xfId="1" applyFont="1" applyAlignment="1">
      <alignment vertical="top" wrapText="1"/>
    </xf>
    <xf numFmtId="0" fontId="10" fillId="0" borderId="0" xfId="1" applyFont="1" applyAlignment="1">
      <alignment horizontal="right" vertical="top" wrapText="1"/>
    </xf>
    <xf numFmtId="0" fontId="8" fillId="0" borderId="0" xfId="1" applyFont="1" applyAlignment="1">
      <alignment horizontal="right" vertical="top" wrapText="1"/>
    </xf>
    <xf numFmtId="0" fontId="8" fillId="0" borderId="0" xfId="1" applyFont="1" applyAlignment="1">
      <alignment vertical="top" wrapText="1"/>
    </xf>
    <xf numFmtId="0" fontId="20" fillId="0" borderId="0" xfId="0" applyFont="1" applyAlignment="1" applyProtection="1">
      <alignment horizontal="left" vertical="center" wrapText="1"/>
    </xf>
    <xf numFmtId="0" fontId="21" fillId="0" borderId="0" xfId="0" applyFont="1" applyAlignment="1">
      <alignment horizontal="left"/>
    </xf>
    <xf numFmtId="0" fontId="7" fillId="0" borderId="0" xfId="0" applyFont="1" applyAlignment="1" applyProtection="1">
      <alignment wrapText="1"/>
    </xf>
    <xf numFmtId="44" fontId="24" fillId="6" borderId="18" xfId="0" applyNumberFormat="1" applyFont="1" applyFill="1" applyBorder="1" applyAlignment="1" applyProtection="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8" fillId="2" borderId="11" xfId="0" applyFont="1" applyFill="1" applyBorder="1" applyAlignment="1" applyProtection="1">
      <alignment horizontal="left"/>
      <protection locked="0"/>
    </xf>
    <xf numFmtId="0" fontId="8" fillId="2" borderId="10" xfId="0" applyFont="1" applyFill="1" applyBorder="1" applyAlignment="1" applyProtection="1">
      <alignment horizontal="left"/>
      <protection locked="0"/>
    </xf>
    <xf numFmtId="0" fontId="8" fillId="0" borderId="0" xfId="0" applyFont="1" applyBorder="1" applyAlignment="1" applyProtection="1">
      <alignment horizontal="right" wrapText="1"/>
    </xf>
    <xf numFmtId="0" fontId="8" fillId="0" borderId="0" xfId="0" applyNumberFormat="1" applyFont="1" applyBorder="1" applyAlignment="1" applyProtection="1">
      <alignment horizontal="right" indent="3"/>
    </xf>
    <xf numFmtId="44" fontId="8" fillId="0" borderId="0" xfId="0" applyNumberFormat="1" applyFont="1" applyAlignment="1" applyProtection="1"/>
    <xf numFmtId="44" fontId="8" fillId="0" borderId="3" xfId="0" applyNumberFormat="1" applyFont="1" applyBorder="1" applyAlignment="1" applyProtection="1">
      <alignment horizontal="left" vertical="top" wrapText="1"/>
    </xf>
    <xf numFmtId="0" fontId="34" fillId="6" borderId="4" xfId="0" applyNumberFormat="1" applyFont="1" applyFill="1" applyBorder="1" applyAlignment="1" applyProtection="1">
      <alignment horizontal="center" vertical="center" wrapText="1"/>
    </xf>
    <xf numFmtId="0" fontId="16" fillId="6" borderId="4" xfId="0" applyNumberFormat="1" applyFont="1" applyFill="1" applyBorder="1" applyAlignment="1">
      <alignment vertical="center"/>
    </xf>
    <xf numFmtId="44" fontId="33" fillId="0" borderId="4" xfId="0" applyNumberFormat="1" applyFont="1" applyFill="1" applyBorder="1" applyAlignment="1" applyProtection="1">
      <alignment horizontal="center" vertical="center"/>
    </xf>
    <xf numFmtId="0" fontId="33" fillId="0" borderId="4" xfId="0" applyFont="1" applyFill="1" applyBorder="1" applyAlignment="1">
      <alignment horizontal="center" vertical="center"/>
    </xf>
    <xf numFmtId="0" fontId="33" fillId="0" borderId="9" xfId="0" applyFont="1" applyFill="1" applyBorder="1" applyAlignment="1">
      <alignment horizontal="center" vertical="center"/>
    </xf>
    <xf numFmtId="0" fontId="8" fillId="0" borderId="0" xfId="0" applyFont="1" applyBorder="1" applyAlignment="1" applyProtection="1">
      <alignment horizontal="right" wrapText="1" indent="3"/>
    </xf>
    <xf numFmtId="0" fontId="6" fillId="0" borderId="4" xfId="0" applyFont="1" applyBorder="1" applyAlignment="1" applyProtection="1"/>
    <xf numFmtId="0" fontId="4" fillId="0" borderId="4" xfId="0" applyFont="1" applyBorder="1" applyAlignment="1" applyProtection="1"/>
    <xf numFmtId="0" fontId="8" fillId="2" borderId="4" xfId="0" applyFont="1" applyFill="1" applyBorder="1" applyAlignment="1" applyProtection="1">
      <alignment horizontal="left" vertical="center"/>
      <protection locked="0"/>
    </xf>
    <xf numFmtId="0" fontId="6" fillId="0" borderId="3" xfId="0" applyFont="1" applyBorder="1" applyAlignment="1" applyProtection="1">
      <alignment horizontal="left" vertical="top" wrapText="1"/>
    </xf>
    <xf numFmtId="0" fontId="6" fillId="0" borderId="3" xfId="0" applyFont="1" applyBorder="1" applyAlignment="1">
      <alignment horizontal="left" vertical="top" wrapText="1"/>
    </xf>
    <xf numFmtId="0" fontId="4" fillId="0" borderId="3" xfId="0" applyFont="1" applyBorder="1" applyAlignment="1"/>
    <xf numFmtId="44" fontId="8" fillId="0" borderId="6" xfId="0" applyNumberFormat="1"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44" fontId="8" fillId="0" borderId="4" xfId="0" applyNumberFormat="1" applyFont="1" applyBorder="1" applyAlignment="1" applyProtection="1">
      <alignment horizontal="center" vertical="center" wrapText="1"/>
    </xf>
    <xf numFmtId="0" fontId="4" fillId="0" borderId="5" xfId="0" applyFont="1" applyBorder="1" applyAlignment="1">
      <alignment horizontal="center" vertical="center" wrapText="1"/>
    </xf>
    <xf numFmtId="44" fontId="8" fillId="0" borderId="6" xfId="0" applyNumberFormat="1" applyFont="1" applyBorder="1" applyAlignment="1" applyProtection="1">
      <alignment horizontal="center" vertical="center" wrapText="1"/>
    </xf>
    <xf numFmtId="0" fontId="4" fillId="0" borderId="4"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xf numFmtId="0" fontId="31" fillId="0" borderId="0" xfId="0" applyFont="1" applyAlignment="1" applyProtection="1">
      <alignment horizontal="left" vertical="top" wrapText="1"/>
    </xf>
    <xf numFmtId="44" fontId="31" fillId="0" borderId="0" xfId="0" applyNumberFormat="1" applyFont="1" applyAlignment="1" applyProtection="1">
      <alignment horizontal="left" vertical="top" wrapText="1"/>
    </xf>
    <xf numFmtId="0" fontId="24" fillId="0" borderId="0" xfId="0" applyFont="1" applyAlignment="1" applyProtection="1">
      <alignment horizontal="right" vertical="center" wrapText="1" indent="1"/>
    </xf>
    <xf numFmtId="0" fontId="4" fillId="0" borderId="4" xfId="0" applyFont="1" applyFill="1" applyBorder="1" applyAlignment="1" applyProtection="1">
      <alignment vertical="center" wrapText="1"/>
    </xf>
    <xf numFmtId="0" fontId="4" fillId="0" borderId="5" xfId="0" applyFont="1" applyFill="1" applyBorder="1" applyAlignment="1">
      <alignment vertical="center" wrapText="1"/>
    </xf>
    <xf numFmtId="0" fontId="4" fillId="0" borderId="0" xfId="0" applyFont="1" applyAlignment="1" applyProtection="1">
      <alignment horizontal="left" vertical="top" wrapText="1"/>
    </xf>
    <xf numFmtId="44" fontId="26" fillId="0" borderId="1" xfId="0" applyNumberFormat="1" applyFont="1" applyBorder="1" applyAlignment="1" applyProtection="1">
      <alignment wrapText="1"/>
    </xf>
    <xf numFmtId="0" fontId="27" fillId="0" borderId="1" xfId="0" applyFont="1" applyBorder="1" applyAlignment="1" applyProtection="1">
      <alignment wrapText="1"/>
    </xf>
    <xf numFmtId="0" fontId="4" fillId="0" borderId="1" xfId="0" applyFont="1" applyBorder="1" applyAlignment="1">
      <alignment wrapText="1"/>
    </xf>
    <xf numFmtId="0" fontId="20" fillId="0" borderId="0" xfId="0" applyFont="1" applyAlignment="1" applyProtection="1">
      <alignment horizontal="center" vertical="center" wrapText="1"/>
    </xf>
    <xf numFmtId="0" fontId="21" fillId="0" borderId="0" xfId="0" applyFont="1" applyAlignment="1"/>
    <xf numFmtId="0" fontId="8" fillId="0" borderId="0" xfId="0" applyNumberFormat="1" applyFont="1" applyAlignment="1" applyProtection="1">
      <alignment horizontal="right" wrapText="1"/>
    </xf>
    <xf numFmtId="0" fontId="8" fillId="0" borderId="0" xfId="0" applyNumberFormat="1" applyFont="1" applyAlignment="1" applyProtection="1">
      <alignment wrapText="1"/>
    </xf>
    <xf numFmtId="0" fontId="8" fillId="0" borderId="0" xfId="0" applyNumberFormat="1" applyFont="1" applyFill="1" applyAlignment="1" applyProtection="1">
      <alignment horizontal="right" wrapText="1"/>
    </xf>
    <xf numFmtId="0" fontId="8" fillId="0" borderId="0" xfId="0" applyNumberFormat="1" applyFont="1" applyFill="1" applyAlignment="1" applyProtection="1">
      <alignment wrapText="1"/>
    </xf>
    <xf numFmtId="0" fontId="24" fillId="0" borderId="18"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5" xfId="0" applyFont="1" applyBorder="1" applyAlignment="1" applyProtection="1">
      <alignment horizontal="center" vertical="center" wrapText="1"/>
    </xf>
    <xf numFmtId="0" fontId="8" fillId="2" borderId="10" xfId="0" applyNumberFormat="1" applyFont="1" applyFill="1" applyBorder="1" applyAlignment="1" applyProtection="1">
      <alignment horizontal="left"/>
      <protection locked="0"/>
    </xf>
    <xf numFmtId="167" fontId="8" fillId="2" borderId="11" xfId="0" applyNumberFormat="1" applyFont="1" applyFill="1" applyBorder="1" applyAlignment="1" applyProtection="1">
      <alignment horizontal="left"/>
      <protection locked="0"/>
    </xf>
    <xf numFmtId="0" fontId="10" fillId="0" borderId="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8" fillId="2" borderId="4"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center" vertical="center"/>
    </xf>
    <xf numFmtId="0" fontId="24" fillId="0" borderId="10"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6" xfId="0" applyFont="1" applyFill="1" applyBorder="1" applyAlignment="1">
      <alignment horizontal="center" vertical="center"/>
    </xf>
    <xf numFmtId="0" fontId="31" fillId="2" borderId="4" xfId="0" applyFont="1" applyFill="1" applyBorder="1" applyAlignment="1" applyProtection="1">
      <alignment horizontal="left" wrapText="1"/>
      <protection locked="0"/>
    </xf>
    <xf numFmtId="0" fontId="6" fillId="2" borderId="4" xfId="0" applyFont="1" applyFill="1" applyBorder="1" applyAlignment="1" applyProtection="1">
      <alignment wrapText="1"/>
      <protection locked="0"/>
    </xf>
    <xf numFmtId="0" fontId="10" fillId="8" borderId="4" xfId="0" applyFont="1" applyFill="1" applyBorder="1" applyAlignment="1" applyProtection="1">
      <alignment horizontal="left" vertical="center" wrapText="1"/>
    </xf>
    <xf numFmtId="0" fontId="4" fillId="8" borderId="4" xfId="0" applyFont="1" applyFill="1" applyBorder="1" applyAlignment="1">
      <alignment vertical="center" wrapText="1"/>
    </xf>
    <xf numFmtId="0" fontId="4" fillId="0" borderId="0" xfId="0" applyNumberFormat="1" applyFont="1" applyAlignment="1" applyProtection="1">
      <alignment horizontal="right" wrapText="1"/>
    </xf>
    <xf numFmtId="0" fontId="4" fillId="0" borderId="0" xfId="0" applyNumberFormat="1" applyFont="1" applyAlignment="1" applyProtection="1">
      <alignment wrapText="1"/>
    </xf>
    <xf numFmtId="0" fontId="9" fillId="0" borderId="0" xfId="0" applyFont="1" applyAlignment="1" applyProtection="1">
      <alignment wrapText="1"/>
    </xf>
    <xf numFmtId="0" fontId="6" fillId="0" borderId="4" xfId="0" applyFont="1" applyBorder="1" applyAlignment="1" applyProtection="1">
      <alignment horizontal="left" vertical="center" wrapText="1"/>
    </xf>
    <xf numFmtId="0" fontId="10" fillId="0" borderId="17" xfId="0" applyFont="1" applyBorder="1" applyAlignment="1" applyProtection="1">
      <alignment horizontal="right" wrapText="1"/>
    </xf>
    <xf numFmtId="0" fontId="5" fillId="0" borderId="0" xfId="0" applyFont="1" applyAlignment="1" applyProtection="1">
      <alignment horizontal="center" vertical="center" wrapText="1"/>
    </xf>
    <xf numFmtId="0" fontId="4" fillId="0" borderId="0" xfId="0" applyFont="1" applyAlignment="1" applyProtection="1">
      <alignment vertical="center" wrapText="1"/>
    </xf>
    <xf numFmtId="0" fontId="6" fillId="2" borderId="5" xfId="0" applyFont="1" applyFill="1" applyBorder="1" applyAlignment="1" applyProtection="1">
      <alignment wrapText="1"/>
      <protection locked="0"/>
    </xf>
    <xf numFmtId="0" fontId="6" fillId="2" borderId="6" xfId="0" applyFont="1" applyFill="1" applyBorder="1" applyAlignment="1" applyProtection="1">
      <alignment wrapText="1"/>
      <protection locked="0"/>
    </xf>
    <xf numFmtId="0" fontId="12" fillId="0" borderId="0" xfId="0" applyFont="1" applyBorder="1" applyAlignment="1" applyProtection="1">
      <alignment horizontal="center" vertical="center" wrapText="1"/>
    </xf>
    <xf numFmtId="0" fontId="31" fillId="2" borderId="4" xfId="0" applyFont="1" applyFill="1" applyBorder="1" applyAlignment="1">
      <alignment wrapText="1"/>
    </xf>
    <xf numFmtId="0" fontId="10" fillId="0" borderId="0" xfId="0" applyFont="1" applyBorder="1" applyAlignment="1" applyProtection="1">
      <alignment horizontal="right" vertical="center" wrapText="1"/>
    </xf>
    <xf numFmtId="0" fontId="12" fillId="0" borderId="17" xfId="0" applyFont="1" applyBorder="1" applyAlignment="1" applyProtection="1">
      <alignment horizontal="right" vertical="center" wrapText="1"/>
    </xf>
    <xf numFmtId="0" fontId="12" fillId="0" borderId="0" xfId="0" applyFont="1" applyBorder="1" applyAlignment="1" applyProtection="1">
      <alignment horizontal="right" wrapText="1"/>
    </xf>
    <xf numFmtId="0" fontId="16" fillId="0" borderId="0" xfId="0" applyFont="1" applyAlignment="1" applyProtection="1">
      <alignment horizontal="left" vertical="top" wrapText="1"/>
    </xf>
    <xf numFmtId="44" fontId="4" fillId="0" borderId="0" xfId="0" applyNumberFormat="1" applyFont="1" applyAlignment="1" applyProtection="1">
      <alignment horizontal="right" wrapText="1"/>
    </xf>
    <xf numFmtId="0" fontId="7" fillId="0" borderId="5"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6" xfId="0" applyFont="1" applyBorder="1" applyAlignment="1" applyProtection="1">
      <alignment horizontal="left" vertical="center"/>
    </xf>
    <xf numFmtId="0" fontId="8" fillId="0" borderId="0" xfId="0" applyFont="1" applyAlignment="1">
      <alignment horizontal="center"/>
    </xf>
    <xf numFmtId="0" fontId="9" fillId="0" borderId="0" xfId="0" applyFont="1" applyFill="1" applyAlignment="1">
      <alignment horizontal="right"/>
    </xf>
    <xf numFmtId="0" fontId="4" fillId="6" borderId="11" xfId="0" applyFont="1" applyFill="1" applyBorder="1" applyAlignment="1" applyProtection="1">
      <alignment horizontal="left"/>
      <protection locked="0"/>
    </xf>
    <xf numFmtId="0" fontId="4" fillId="0" borderId="0" xfId="0" applyFont="1" applyFill="1" applyAlignment="1">
      <alignment horizontal="left" vertical="top" wrapText="1"/>
    </xf>
    <xf numFmtId="0" fontId="5" fillId="0" borderId="0" xfId="0" applyFont="1" applyAlignment="1">
      <alignment horizontal="center"/>
    </xf>
    <xf numFmtId="0" fontId="10" fillId="6" borderId="9"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31" fillId="0" borderId="0" xfId="1" applyFont="1" applyAlignment="1">
      <alignment horizontal="left" wrapText="1"/>
    </xf>
    <xf numFmtId="0" fontId="4" fillId="6" borderId="10" xfId="1" applyNumberFormat="1" applyFont="1" applyFill="1" applyBorder="1" applyAlignment="1">
      <alignment horizontal="left"/>
    </xf>
    <xf numFmtId="0" fontId="5" fillId="0" borderId="0" xfId="1" applyFont="1" applyAlignment="1">
      <alignment horizontal="center"/>
    </xf>
    <xf numFmtId="0" fontId="4" fillId="6" borderId="11" xfId="1" applyFont="1" applyFill="1" applyBorder="1" applyAlignment="1">
      <alignment horizontal="left"/>
    </xf>
    <xf numFmtId="0" fontId="4" fillId="6" borderId="10" xfId="1" applyFont="1" applyFill="1" applyBorder="1" applyAlignment="1">
      <alignment horizontal="left"/>
    </xf>
    <xf numFmtId="0" fontId="4" fillId="6" borderId="10" xfId="1" applyNumberFormat="1" applyFont="1" applyFill="1" applyBorder="1" applyAlignment="1" applyProtection="1">
      <alignment horizontal="left"/>
      <protection locked="0"/>
    </xf>
    <xf numFmtId="0" fontId="35" fillId="0" borderId="5" xfId="1" applyFont="1" applyFill="1" applyBorder="1" applyAlignment="1">
      <alignment horizontal="left"/>
    </xf>
    <xf numFmtId="0" fontId="35" fillId="0" borderId="10" xfId="1" applyFont="1" applyFill="1" applyBorder="1" applyAlignment="1">
      <alignment horizontal="left"/>
    </xf>
    <xf numFmtId="0" fontId="35" fillId="0" borderId="6" xfId="1" applyFont="1" applyFill="1" applyBorder="1" applyAlignment="1">
      <alignment horizontal="left"/>
    </xf>
    <xf numFmtId="0" fontId="4" fillId="0" borderId="0" xfId="1" applyFont="1" applyBorder="1" applyAlignment="1">
      <alignment horizontal="left" vertical="center" wrapText="1"/>
    </xf>
    <xf numFmtId="165" fontId="10" fillId="6" borderId="5" xfId="1" applyNumberFormat="1" applyFont="1" applyFill="1" applyBorder="1" applyAlignment="1">
      <alignment horizontal="center"/>
    </xf>
    <xf numFmtId="165" fontId="10" fillId="6" borderId="10" xfId="1" applyNumberFormat="1" applyFont="1" applyFill="1" applyBorder="1" applyAlignment="1">
      <alignment horizontal="center"/>
    </xf>
    <xf numFmtId="165" fontId="10" fillId="6" borderId="6" xfId="1" applyNumberFormat="1" applyFont="1" applyFill="1" applyBorder="1" applyAlignment="1">
      <alignment horizontal="center"/>
    </xf>
    <xf numFmtId="0" fontId="3" fillId="5" borderId="0" xfId="1" applyFont="1" applyFill="1" applyAlignment="1">
      <alignment horizontal="center" vertical="center" wrapText="1"/>
    </xf>
  </cellXfs>
  <cellStyles count="3">
    <cellStyle name="Hyperlink" xfId="2" builtinId="8"/>
    <cellStyle name="Normal" xfId="0" builtinId="0"/>
    <cellStyle name="Normal 2" xfId="1"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lamedactc.org/get-involved/contract-equity/"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lamedactc.org/get-involved/contract-equ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28"/>
  <sheetViews>
    <sheetView showGridLines="0" showZeros="0" tabSelected="1" zoomScale="85" zoomScaleNormal="85" zoomScaleSheetLayoutView="85" zoomScalePageLayoutView="55" workbookViewId="0">
      <selection activeCell="E11" sqref="E11"/>
    </sheetView>
  </sheetViews>
  <sheetFormatPr defaultRowHeight="12.75" x14ac:dyDescent="0.2"/>
  <cols>
    <col min="1" max="1" width="4.28515625" style="6" customWidth="1"/>
    <col min="2" max="2" width="8.85546875" style="1" customWidth="1"/>
    <col min="3" max="3" width="23.140625" style="1" customWidth="1"/>
    <col min="4" max="4" width="6.5703125" style="1" customWidth="1"/>
    <col min="5" max="6" width="17.7109375" style="1" customWidth="1"/>
    <col min="7" max="7" width="18.7109375" style="1" bestFit="1" customWidth="1"/>
    <col min="8" max="9" width="17.7109375" style="1" customWidth="1"/>
    <col min="10" max="10" width="2.7109375" style="135" customWidth="1"/>
    <col min="11" max="11" width="17.7109375" style="135" customWidth="1"/>
    <col min="12" max="12" width="17.7109375" style="5" customWidth="1"/>
    <col min="13" max="13" width="18.7109375" style="5" customWidth="1"/>
    <col min="14" max="15" width="17.7109375" style="5" customWidth="1"/>
    <col min="16" max="16" width="2.7109375" style="6" customWidth="1"/>
    <col min="17" max="18" width="17.7109375" style="6" customWidth="1"/>
    <col min="19" max="19" width="2.5703125" style="6" customWidth="1"/>
    <col min="20" max="20" width="13.28515625" style="6" customWidth="1"/>
    <col min="21" max="16384" width="9.140625" style="6"/>
  </cols>
  <sheetData>
    <row r="1" spans="2:20" ht="60" customHeight="1" x14ac:dyDescent="0.35">
      <c r="B1" s="302" t="s">
        <v>52</v>
      </c>
      <c r="C1" s="302"/>
      <c r="D1" s="302"/>
      <c r="E1" s="302"/>
      <c r="F1" s="302"/>
      <c r="G1" s="302"/>
      <c r="H1" s="97"/>
      <c r="I1" s="97"/>
      <c r="J1" s="98"/>
      <c r="K1" s="98"/>
      <c r="L1" s="97"/>
      <c r="M1" s="99"/>
      <c r="Q1" s="158"/>
      <c r="R1" s="158"/>
      <c r="T1" s="220" t="s">
        <v>62</v>
      </c>
    </row>
    <row r="2" spans="2:20" ht="103.5" customHeight="1" x14ac:dyDescent="0.4">
      <c r="B2" s="306" t="s">
        <v>74</v>
      </c>
      <c r="C2" s="306"/>
      <c r="D2" s="306"/>
      <c r="E2" s="306"/>
      <c r="F2" s="306"/>
      <c r="G2" s="306"/>
      <c r="H2" s="306"/>
      <c r="I2" s="306"/>
      <c r="J2" s="306"/>
      <c r="K2" s="306"/>
      <c r="L2" s="306"/>
      <c r="M2" s="306"/>
      <c r="N2" s="306"/>
      <c r="O2" s="307"/>
      <c r="P2" s="307"/>
      <c r="Q2" s="307"/>
      <c r="R2" s="307"/>
    </row>
    <row r="3" spans="2:20" ht="18.95" customHeight="1" x14ac:dyDescent="0.25">
      <c r="B3" s="266" t="s">
        <v>1</v>
      </c>
      <c r="C3" s="266"/>
      <c r="D3" s="271"/>
      <c r="E3" s="271"/>
      <c r="F3" s="271"/>
      <c r="G3" s="100"/>
      <c r="H3" s="100"/>
      <c r="I3" s="100"/>
      <c r="J3" s="100"/>
      <c r="K3" s="100"/>
      <c r="L3" s="11"/>
      <c r="M3" s="12" t="s">
        <v>7</v>
      </c>
      <c r="N3" s="319"/>
      <c r="O3" s="319"/>
    </row>
    <row r="4" spans="2:20" ht="18.95" customHeight="1" x14ac:dyDescent="0.25">
      <c r="B4" s="266" t="s">
        <v>10</v>
      </c>
      <c r="C4" s="266"/>
      <c r="D4" s="272"/>
      <c r="E4" s="272"/>
      <c r="F4" s="272"/>
      <c r="G4" s="100"/>
      <c r="H4" s="100"/>
      <c r="I4" s="100"/>
      <c r="J4" s="100"/>
      <c r="K4" s="100"/>
      <c r="L4" s="308" t="s">
        <v>124</v>
      </c>
      <c r="M4" s="309"/>
      <c r="N4" s="318"/>
      <c r="O4" s="318"/>
    </row>
    <row r="5" spans="2:20" ht="18.95" customHeight="1" x14ac:dyDescent="0.25">
      <c r="B5" s="266" t="s">
        <v>116</v>
      </c>
      <c r="C5" s="266"/>
      <c r="D5" s="272"/>
      <c r="E5" s="272"/>
      <c r="F5" s="272"/>
      <c r="G5" s="101"/>
      <c r="H5" s="101"/>
      <c r="I5" s="101"/>
      <c r="J5" s="101"/>
      <c r="K5" s="101"/>
      <c r="L5" s="310"/>
      <c r="M5" s="311"/>
      <c r="N5" s="13"/>
      <c r="O5" s="13"/>
    </row>
    <row r="6" spans="2:20" ht="18.95" customHeight="1" x14ac:dyDescent="0.25">
      <c r="B6" s="266" t="s">
        <v>59</v>
      </c>
      <c r="C6" s="266"/>
      <c r="D6" s="271"/>
      <c r="E6" s="271"/>
      <c r="F6" s="271"/>
      <c r="G6" s="102"/>
      <c r="H6" s="102"/>
      <c r="I6" s="102"/>
      <c r="J6" s="102"/>
      <c r="K6" s="102"/>
      <c r="L6" s="308"/>
      <c r="M6" s="309"/>
      <c r="N6" s="13"/>
      <c r="O6" s="13"/>
    </row>
    <row r="7" spans="2:20" ht="20.100000000000001" customHeight="1" x14ac:dyDescent="0.25">
      <c r="B7" s="103"/>
      <c r="C7" s="104"/>
      <c r="D7" s="103"/>
      <c r="E7" s="103"/>
      <c r="F7" s="103"/>
      <c r="G7" s="103"/>
      <c r="H7" s="103"/>
      <c r="I7" s="103"/>
      <c r="J7" s="105"/>
      <c r="K7" s="105"/>
      <c r="L7" s="106"/>
      <c r="M7" s="106"/>
      <c r="N7" s="106"/>
      <c r="O7" s="106"/>
    </row>
    <row r="8" spans="2:20" ht="30" customHeight="1" thickBot="1" x14ac:dyDescent="0.25">
      <c r="B8" s="312" t="s">
        <v>120</v>
      </c>
      <c r="C8" s="313"/>
      <c r="D8" s="314"/>
      <c r="E8" s="323" t="s">
        <v>53</v>
      </c>
      <c r="F8" s="324"/>
      <c r="G8" s="325"/>
      <c r="H8" s="324"/>
      <c r="I8" s="326"/>
      <c r="J8" s="295"/>
      <c r="K8" s="279" t="s">
        <v>30</v>
      </c>
      <c r="L8" s="280"/>
      <c r="M8" s="281"/>
      <c r="N8" s="280"/>
      <c r="O8" s="280"/>
      <c r="Q8" s="267" t="s">
        <v>32</v>
      </c>
      <c r="R8" s="268"/>
      <c r="T8" s="277" t="s">
        <v>123</v>
      </c>
    </row>
    <row r="9" spans="2:20" ht="37.5" customHeight="1" thickBot="1" x14ac:dyDescent="0.25">
      <c r="B9" s="315"/>
      <c r="C9" s="316"/>
      <c r="D9" s="317"/>
      <c r="E9" s="300"/>
      <c r="F9" s="301"/>
      <c r="G9" s="162" t="s">
        <v>61</v>
      </c>
      <c r="H9" s="289"/>
      <c r="I9" s="290"/>
      <c r="J9" s="296"/>
      <c r="K9" s="291"/>
      <c r="L9" s="292"/>
      <c r="M9" s="162" t="s">
        <v>51</v>
      </c>
      <c r="N9" s="293"/>
      <c r="O9" s="294"/>
      <c r="Q9" s="269"/>
      <c r="R9" s="270"/>
      <c r="T9" s="278"/>
    </row>
    <row r="10" spans="2:20" ht="66.599999999999994" customHeight="1" x14ac:dyDescent="0.2">
      <c r="B10" s="108" t="s">
        <v>126</v>
      </c>
      <c r="C10" s="320" t="s">
        <v>125</v>
      </c>
      <c r="D10" s="321"/>
      <c r="E10" s="108" t="s">
        <v>75</v>
      </c>
      <c r="F10" s="109" t="s">
        <v>44</v>
      </c>
      <c r="G10" s="163" t="s">
        <v>45</v>
      </c>
      <c r="H10" s="138" t="s">
        <v>46</v>
      </c>
      <c r="I10" s="139" t="s">
        <v>47</v>
      </c>
      <c r="J10" s="296"/>
      <c r="K10" s="108" t="s">
        <v>76</v>
      </c>
      <c r="L10" s="109" t="s">
        <v>27</v>
      </c>
      <c r="M10" s="163" t="s">
        <v>28</v>
      </c>
      <c r="N10" s="140" t="s">
        <v>29</v>
      </c>
      <c r="O10" s="141" t="s">
        <v>31</v>
      </c>
      <c r="P10" s="44"/>
      <c r="Q10" s="192" t="s">
        <v>79</v>
      </c>
      <c r="R10" s="140" t="s">
        <v>78</v>
      </c>
      <c r="T10" s="278"/>
    </row>
    <row r="11" spans="2:20" ht="30" customHeight="1" x14ac:dyDescent="0.25">
      <c r="B11" s="253"/>
      <c r="C11" s="322"/>
      <c r="D11" s="285"/>
      <c r="E11" s="222"/>
      <c r="F11" s="223"/>
      <c r="G11" s="221"/>
      <c r="H11" s="224">
        <f t="shared" ref="H11:H16" si="0">F11+G11</f>
        <v>0</v>
      </c>
      <c r="I11" s="225">
        <f t="shared" ref="I11:I16" si="1">E11-H11</f>
        <v>0</v>
      </c>
      <c r="J11" s="296"/>
      <c r="K11" s="234"/>
      <c r="L11" s="235"/>
      <c r="M11" s="236"/>
      <c r="N11" s="237">
        <f>L11+M11</f>
        <v>0</v>
      </c>
      <c r="O11" s="238">
        <f>K11-N11</f>
        <v>0</v>
      </c>
      <c r="P11" s="143"/>
      <c r="Q11" s="248">
        <f t="shared" ref="Q11:R16" si="2">G11+M11</f>
        <v>0</v>
      </c>
      <c r="R11" s="237">
        <f t="shared" si="2"/>
        <v>0</v>
      </c>
      <c r="T11" s="252">
        <f t="shared" ref="T11:T16" si="3">IFERROR(H11/R11,0)</f>
        <v>0</v>
      </c>
    </row>
    <row r="12" spans="2:20" ht="30" customHeight="1" x14ac:dyDescent="0.25">
      <c r="B12" s="253"/>
      <c r="C12" s="285"/>
      <c r="D12" s="285"/>
      <c r="E12" s="222"/>
      <c r="F12" s="223"/>
      <c r="G12" s="221"/>
      <c r="H12" s="224">
        <f t="shared" si="0"/>
        <v>0</v>
      </c>
      <c r="I12" s="225">
        <f t="shared" si="1"/>
        <v>0</v>
      </c>
      <c r="J12" s="296"/>
      <c r="K12" s="234"/>
      <c r="L12" s="235"/>
      <c r="M12" s="236"/>
      <c r="N12" s="237">
        <f t="shared" ref="N12:N16" si="4">L12+M12</f>
        <v>0</v>
      </c>
      <c r="O12" s="238">
        <f t="shared" ref="O12:O16" si="5">K12-N12</f>
        <v>0</v>
      </c>
      <c r="P12" s="143"/>
      <c r="Q12" s="248">
        <f t="shared" si="2"/>
        <v>0</v>
      </c>
      <c r="R12" s="237">
        <f t="shared" si="2"/>
        <v>0</v>
      </c>
      <c r="T12" s="252">
        <f t="shared" si="3"/>
        <v>0</v>
      </c>
    </row>
    <row r="13" spans="2:20" ht="30" customHeight="1" x14ac:dyDescent="0.25">
      <c r="B13" s="253"/>
      <c r="C13" s="285"/>
      <c r="D13" s="285"/>
      <c r="E13" s="222"/>
      <c r="F13" s="223"/>
      <c r="G13" s="221"/>
      <c r="H13" s="224">
        <f t="shared" si="0"/>
        <v>0</v>
      </c>
      <c r="I13" s="225">
        <f t="shared" si="1"/>
        <v>0</v>
      </c>
      <c r="J13" s="296"/>
      <c r="K13" s="234"/>
      <c r="L13" s="235"/>
      <c r="M13" s="236"/>
      <c r="N13" s="237">
        <f t="shared" si="4"/>
        <v>0</v>
      </c>
      <c r="O13" s="238">
        <f t="shared" si="5"/>
        <v>0</v>
      </c>
      <c r="P13" s="143"/>
      <c r="Q13" s="248">
        <f t="shared" si="2"/>
        <v>0</v>
      </c>
      <c r="R13" s="237">
        <f t="shared" si="2"/>
        <v>0</v>
      </c>
      <c r="T13" s="252">
        <f t="shared" si="3"/>
        <v>0</v>
      </c>
    </row>
    <row r="14" spans="2:20" ht="30" customHeight="1" x14ac:dyDescent="0.25">
      <c r="B14" s="253"/>
      <c r="C14" s="285"/>
      <c r="D14" s="285"/>
      <c r="E14" s="222"/>
      <c r="F14" s="223"/>
      <c r="G14" s="221"/>
      <c r="H14" s="224">
        <f>F14+G14</f>
        <v>0</v>
      </c>
      <c r="I14" s="225">
        <f>E14-H14</f>
        <v>0</v>
      </c>
      <c r="J14" s="296"/>
      <c r="K14" s="234"/>
      <c r="L14" s="235"/>
      <c r="M14" s="236"/>
      <c r="N14" s="237">
        <f>L14+M14</f>
        <v>0</v>
      </c>
      <c r="O14" s="238">
        <f>K14-N14</f>
        <v>0</v>
      </c>
      <c r="P14" s="143"/>
      <c r="Q14" s="248">
        <f t="shared" si="2"/>
        <v>0</v>
      </c>
      <c r="R14" s="237">
        <f t="shared" si="2"/>
        <v>0</v>
      </c>
      <c r="T14" s="252">
        <f t="shared" si="3"/>
        <v>0</v>
      </c>
    </row>
    <row r="15" spans="2:20" ht="30" customHeight="1" x14ac:dyDescent="0.25">
      <c r="B15" s="253"/>
      <c r="C15" s="285"/>
      <c r="D15" s="285"/>
      <c r="E15" s="222"/>
      <c r="F15" s="226"/>
      <c r="G15" s="221"/>
      <c r="H15" s="224">
        <f>F15+G15</f>
        <v>0</v>
      </c>
      <c r="I15" s="225">
        <f>E15-H15</f>
        <v>0</v>
      </c>
      <c r="J15" s="296"/>
      <c r="K15" s="234"/>
      <c r="L15" s="235"/>
      <c r="M15" s="236"/>
      <c r="N15" s="237">
        <f>L15+M15</f>
        <v>0</v>
      </c>
      <c r="O15" s="238">
        <f>K15-N15</f>
        <v>0</v>
      </c>
      <c r="P15" s="143"/>
      <c r="Q15" s="248">
        <f t="shared" si="2"/>
        <v>0</v>
      </c>
      <c r="R15" s="237">
        <f t="shared" si="2"/>
        <v>0</v>
      </c>
      <c r="T15" s="252">
        <f t="shared" si="3"/>
        <v>0</v>
      </c>
    </row>
    <row r="16" spans="2:20" ht="30" customHeight="1" x14ac:dyDescent="0.25">
      <c r="B16" s="253"/>
      <c r="C16" s="285"/>
      <c r="D16" s="285"/>
      <c r="E16" s="222"/>
      <c r="F16" s="223"/>
      <c r="G16" s="221"/>
      <c r="H16" s="224">
        <f t="shared" si="0"/>
        <v>0</v>
      </c>
      <c r="I16" s="225">
        <f t="shared" si="1"/>
        <v>0</v>
      </c>
      <c r="J16" s="296"/>
      <c r="K16" s="234"/>
      <c r="L16" s="235"/>
      <c r="M16" s="236"/>
      <c r="N16" s="237">
        <f t="shared" si="4"/>
        <v>0</v>
      </c>
      <c r="O16" s="238">
        <f t="shared" si="5"/>
        <v>0</v>
      </c>
      <c r="P16" s="143"/>
      <c r="Q16" s="248">
        <f t="shared" si="2"/>
        <v>0</v>
      </c>
      <c r="R16" s="237">
        <f t="shared" si="2"/>
        <v>0</v>
      </c>
      <c r="T16" s="252">
        <f t="shared" si="3"/>
        <v>0</v>
      </c>
    </row>
    <row r="17" spans="2:20" ht="10.15" customHeight="1" thickBot="1" x14ac:dyDescent="0.3">
      <c r="B17" s="110"/>
      <c r="C17" s="283"/>
      <c r="D17" s="284"/>
      <c r="E17" s="227"/>
      <c r="F17" s="228"/>
      <c r="G17" s="229"/>
      <c r="H17" s="230"/>
      <c r="I17" s="227"/>
      <c r="J17" s="296"/>
      <c r="K17" s="239"/>
      <c r="L17" s="240"/>
      <c r="M17" s="241"/>
      <c r="N17" s="242"/>
      <c r="O17" s="243"/>
      <c r="P17" s="143"/>
      <c r="Q17" s="249"/>
      <c r="R17" s="242"/>
      <c r="T17" s="183"/>
    </row>
    <row r="18" spans="2:20" ht="35.1" customHeight="1" thickBot="1" x14ac:dyDescent="0.3">
      <c r="B18" s="299" t="s">
        <v>17</v>
      </c>
      <c r="C18" s="299"/>
      <c r="D18" s="299"/>
      <c r="E18" s="136">
        <f>SUM(E11:E16)</f>
        <v>0</v>
      </c>
      <c r="F18" s="137">
        <f>SUM(F11:F16)</f>
        <v>0</v>
      </c>
      <c r="G18" s="231">
        <f>SUM(G11:G17)</f>
        <v>0</v>
      </c>
      <c r="H18" s="232">
        <f>SUM(H11:H17)</f>
        <v>0</v>
      </c>
      <c r="I18" s="233">
        <f>E18-H18</f>
        <v>0</v>
      </c>
      <c r="J18" s="296"/>
      <c r="K18" s="244">
        <f>SUM(K11:K17)</f>
        <v>0</v>
      </c>
      <c r="L18" s="245">
        <f>SUM(L11:L17)</f>
        <v>0</v>
      </c>
      <c r="M18" s="231">
        <f>SUM(M11:M17)</f>
        <v>0</v>
      </c>
      <c r="N18" s="246">
        <f>SUM(N11:N17)</f>
        <v>0</v>
      </c>
      <c r="O18" s="247">
        <f>SUM(O11:O16)</f>
        <v>0</v>
      </c>
      <c r="P18" s="143"/>
      <c r="Q18" s="250">
        <f>SUM(Q11:Q16)</f>
        <v>0</v>
      </c>
      <c r="R18" s="251">
        <f>SUM(R11:R16)</f>
        <v>0</v>
      </c>
    </row>
    <row r="19" spans="2:20" ht="20.25" customHeight="1" x14ac:dyDescent="0.2">
      <c r="B19" s="111"/>
      <c r="C19" s="111"/>
      <c r="D19" s="111"/>
      <c r="E19" s="111"/>
      <c r="F19" s="111"/>
      <c r="G19" s="112"/>
      <c r="H19" s="112"/>
      <c r="I19" s="112"/>
      <c r="J19" s="112"/>
      <c r="K19" s="112"/>
      <c r="L19" s="112"/>
      <c r="M19" s="112"/>
      <c r="N19" s="112"/>
      <c r="O19" s="112"/>
    </row>
    <row r="20" spans="2:20" ht="90.75" customHeight="1" x14ac:dyDescent="0.2">
      <c r="B20" s="297" t="s">
        <v>122</v>
      </c>
      <c r="C20" s="297"/>
      <c r="D20" s="297"/>
      <c r="E20" s="297"/>
      <c r="F20" s="297"/>
      <c r="G20" s="297"/>
      <c r="H20" s="297"/>
      <c r="I20" s="297"/>
      <c r="J20" s="297"/>
      <c r="K20" s="297"/>
      <c r="L20" s="298"/>
      <c r="M20" s="298"/>
      <c r="N20" s="298"/>
      <c r="O20" s="113"/>
    </row>
    <row r="21" spans="2:20" ht="34.5" customHeight="1" thickBot="1" x14ac:dyDescent="0.45">
      <c r="B21" s="303"/>
      <c r="C21" s="304"/>
      <c r="D21" s="305"/>
      <c r="E21" s="114"/>
      <c r="F21" s="114"/>
      <c r="G21" s="114"/>
      <c r="H21" s="114"/>
      <c r="I21" s="114"/>
      <c r="J21" s="115"/>
      <c r="K21" s="115"/>
      <c r="L21" s="116"/>
      <c r="M21" s="117"/>
      <c r="N21" s="118"/>
      <c r="O21" s="117"/>
      <c r="P21" s="117"/>
      <c r="Q21" s="117"/>
      <c r="R21" s="117"/>
    </row>
    <row r="22" spans="2:20" ht="50.1" customHeight="1" x14ac:dyDescent="0.2">
      <c r="B22" s="286" t="s">
        <v>80</v>
      </c>
      <c r="C22" s="286"/>
      <c r="D22" s="287"/>
      <c r="E22" s="287"/>
      <c r="F22" s="287"/>
      <c r="G22" s="287"/>
      <c r="H22" s="287"/>
      <c r="I22" s="287"/>
      <c r="J22" s="287"/>
      <c r="K22" s="287"/>
      <c r="L22" s="288"/>
      <c r="M22" s="288"/>
      <c r="N22" s="288"/>
      <c r="O22" s="50"/>
    </row>
    <row r="23" spans="2:20" ht="19.5" customHeight="1" x14ac:dyDescent="0.25">
      <c r="B23" s="274" t="s">
        <v>8</v>
      </c>
      <c r="C23" s="274"/>
      <c r="D23" s="271"/>
      <c r="E23" s="271"/>
      <c r="F23" s="271"/>
      <c r="G23" s="119"/>
      <c r="H23" s="119"/>
      <c r="I23" s="119"/>
      <c r="J23" s="120"/>
      <c r="K23" s="120"/>
      <c r="L23" s="23"/>
      <c r="M23" s="23"/>
      <c r="N23" s="23"/>
      <c r="O23" s="23"/>
    </row>
    <row r="24" spans="2:20" ht="19.5" customHeight="1" x14ac:dyDescent="0.25">
      <c r="B24" s="274" t="s">
        <v>34</v>
      </c>
      <c r="C24" s="274"/>
      <c r="D24" s="272"/>
      <c r="E24" s="272"/>
      <c r="F24" s="272"/>
      <c r="G24" s="121"/>
      <c r="H24" s="121"/>
      <c r="I24" s="122"/>
      <c r="J24" s="120"/>
      <c r="K24" s="120"/>
      <c r="L24" s="23"/>
      <c r="M24" s="23"/>
      <c r="N24" s="23"/>
      <c r="O24" s="23"/>
    </row>
    <row r="25" spans="2:20" ht="19.5" customHeight="1" thickBot="1" x14ac:dyDescent="0.3">
      <c r="B25" s="274" t="s">
        <v>9</v>
      </c>
      <c r="C25" s="274"/>
      <c r="D25" s="272"/>
      <c r="E25" s="272"/>
      <c r="F25" s="272"/>
      <c r="G25" s="123"/>
      <c r="H25" s="123"/>
      <c r="I25" s="124"/>
      <c r="J25" s="125"/>
      <c r="K25" s="126"/>
      <c r="L25" s="125"/>
      <c r="M25" s="126"/>
      <c r="N25" s="127"/>
      <c r="O25" s="128"/>
      <c r="P25" s="23"/>
    </row>
    <row r="26" spans="2:20" ht="19.5" customHeight="1" x14ac:dyDescent="0.25">
      <c r="B26" s="282" t="s">
        <v>25</v>
      </c>
      <c r="C26" s="282"/>
      <c r="D26" s="272"/>
      <c r="E26" s="272"/>
      <c r="F26" s="272"/>
      <c r="G26" s="129"/>
      <c r="H26" s="129"/>
      <c r="I26" s="129"/>
      <c r="J26" s="276" t="s">
        <v>6</v>
      </c>
      <c r="K26" s="276"/>
      <c r="L26" s="276"/>
      <c r="M26" s="276"/>
      <c r="N26" s="130"/>
      <c r="O26" s="131" t="s">
        <v>7</v>
      </c>
      <c r="P26" s="132"/>
    </row>
    <row r="27" spans="2:20" ht="20.100000000000001" customHeight="1" x14ac:dyDescent="0.25">
      <c r="B27" s="273"/>
      <c r="C27" s="273"/>
      <c r="D27" s="119"/>
      <c r="E27" s="119"/>
      <c r="F27" s="119"/>
      <c r="G27" s="119"/>
      <c r="H27" s="119"/>
      <c r="I27" s="119"/>
      <c r="J27" s="133"/>
      <c r="K27" s="133"/>
      <c r="L27" s="134"/>
      <c r="M27" s="275"/>
      <c r="N27" s="275"/>
      <c r="O27" s="134"/>
    </row>
    <row r="28" spans="2:20" x14ac:dyDescent="0.2">
      <c r="J28" s="120"/>
      <c r="K28" s="120"/>
    </row>
  </sheetData>
  <mergeCells count="48">
    <mergeCell ref="B1:G1"/>
    <mergeCell ref="B21:D21"/>
    <mergeCell ref="B2:R2"/>
    <mergeCell ref="B5:C5"/>
    <mergeCell ref="L6:M6"/>
    <mergeCell ref="B6:C6"/>
    <mergeCell ref="L4:M4"/>
    <mergeCell ref="L5:M5"/>
    <mergeCell ref="B3:C3"/>
    <mergeCell ref="B8:D9"/>
    <mergeCell ref="N4:O4"/>
    <mergeCell ref="N3:O3"/>
    <mergeCell ref="C10:D10"/>
    <mergeCell ref="C11:D11"/>
    <mergeCell ref="C12:D12"/>
    <mergeCell ref="E8:I8"/>
    <mergeCell ref="T8:T10"/>
    <mergeCell ref="K8:O8"/>
    <mergeCell ref="B26:C26"/>
    <mergeCell ref="C17:D17"/>
    <mergeCell ref="C16:D16"/>
    <mergeCell ref="B22:N22"/>
    <mergeCell ref="H9:I9"/>
    <mergeCell ref="K9:L9"/>
    <mergeCell ref="N9:O9"/>
    <mergeCell ref="J8:J18"/>
    <mergeCell ref="B20:N20"/>
    <mergeCell ref="B18:D18"/>
    <mergeCell ref="E9:F9"/>
    <mergeCell ref="C14:D14"/>
    <mergeCell ref="C15:D15"/>
    <mergeCell ref="C13:D13"/>
    <mergeCell ref="B27:C27"/>
    <mergeCell ref="B25:C25"/>
    <mergeCell ref="B23:C23"/>
    <mergeCell ref="M27:N27"/>
    <mergeCell ref="B24:C24"/>
    <mergeCell ref="J26:M26"/>
    <mergeCell ref="D23:F23"/>
    <mergeCell ref="D24:F24"/>
    <mergeCell ref="D25:F25"/>
    <mergeCell ref="D26:F26"/>
    <mergeCell ref="B4:C4"/>
    <mergeCell ref="Q8:R9"/>
    <mergeCell ref="D3:F3"/>
    <mergeCell ref="D4:F4"/>
    <mergeCell ref="D5:F5"/>
    <mergeCell ref="D6:F6"/>
  </mergeCells>
  <phoneticPr fontId="2" type="noConversion"/>
  <printOptions horizontalCentered="1"/>
  <pageMargins left="0.25" right="0.25" top="0.54" bottom="0.25" header="0.61" footer="0.25"/>
  <pageSetup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62"/>
  <sheetViews>
    <sheetView showGridLines="0" showZeros="0" topLeftCell="A16" zoomScaleNormal="100" zoomScaleSheetLayoutView="115" workbookViewId="0">
      <selection activeCell="B45" sqref="B45"/>
    </sheetView>
  </sheetViews>
  <sheetFormatPr defaultRowHeight="12.75" x14ac:dyDescent="0.2"/>
  <cols>
    <col min="1" max="1" width="2.85546875" style="6" customWidth="1"/>
    <col min="2" max="2" width="10.28515625" style="1" customWidth="1"/>
    <col min="3" max="3" width="11" style="2" customWidth="1"/>
    <col min="4" max="4" width="28.7109375" style="2" customWidth="1"/>
    <col min="5" max="5" width="12.5703125" style="2" customWidth="1"/>
    <col min="6" max="7" width="13.7109375" style="2" customWidth="1"/>
    <col min="8" max="8" width="13.7109375" style="3" customWidth="1"/>
    <col min="9" max="9" width="2.28515625" style="3" customWidth="1"/>
    <col min="10" max="10" width="18.5703125" style="3" customWidth="1"/>
    <col min="11" max="11" width="18.7109375" style="4" customWidth="1"/>
    <col min="12" max="12" width="18.5703125" style="5" customWidth="1"/>
    <col min="13" max="16384" width="9.140625" style="6"/>
  </cols>
  <sheetData>
    <row r="1" spans="2:12" ht="18.75" x14ac:dyDescent="0.3">
      <c r="L1" s="172" t="s">
        <v>63</v>
      </c>
    </row>
    <row r="2" spans="2:12" ht="20.25" customHeight="1" x14ac:dyDescent="0.2">
      <c r="B2" s="336" t="s">
        <v>82</v>
      </c>
      <c r="C2" s="337"/>
      <c r="D2" s="337"/>
      <c r="E2" s="337"/>
      <c r="F2" s="337"/>
      <c r="G2" s="337"/>
      <c r="H2" s="337"/>
      <c r="I2" s="337"/>
      <c r="J2" s="337"/>
      <c r="K2" s="337"/>
      <c r="L2" s="337"/>
    </row>
    <row r="3" spans="2:12" ht="12" customHeight="1" x14ac:dyDescent="0.35">
      <c r="B3" s="7"/>
      <c r="C3" s="8"/>
      <c r="D3" s="9"/>
      <c r="E3" s="9"/>
      <c r="F3" s="9"/>
      <c r="K3" s="10"/>
      <c r="L3" s="159"/>
    </row>
    <row r="4" spans="2:12" x14ac:dyDescent="0.2">
      <c r="B4" s="333" t="s">
        <v>1</v>
      </c>
      <c r="C4" s="333"/>
      <c r="D4" s="254">
        <f>'1. Request Summary'!D3:E3</f>
        <v>0</v>
      </c>
      <c r="E4" s="164"/>
      <c r="F4" s="164"/>
      <c r="G4" s="165"/>
      <c r="H4" s="166"/>
      <c r="I4" s="166"/>
      <c r="J4" s="166" t="s">
        <v>109</v>
      </c>
      <c r="K4" s="256">
        <f>'1. Request Summary'!N3</f>
        <v>0</v>
      </c>
      <c r="L4" s="169"/>
    </row>
    <row r="5" spans="2:12" ht="15.75" customHeight="1" x14ac:dyDescent="0.2">
      <c r="B5" s="333" t="s">
        <v>117</v>
      </c>
      <c r="C5" s="333"/>
      <c r="D5" s="255">
        <f>'1. Request Summary'!D4:E4</f>
        <v>0</v>
      </c>
      <c r="E5" s="167"/>
      <c r="F5" s="167"/>
      <c r="G5" s="168"/>
      <c r="H5" s="2"/>
      <c r="I5" s="346" t="s">
        <v>108</v>
      </c>
      <c r="J5" s="346"/>
      <c r="K5" s="257">
        <f>'1. Request Summary'!N4</f>
        <v>0</v>
      </c>
      <c r="L5" s="169"/>
    </row>
    <row r="6" spans="2:12" ht="12.75" customHeight="1" x14ac:dyDescent="0.2">
      <c r="B6" s="333" t="s">
        <v>118</v>
      </c>
      <c r="C6" s="333"/>
      <c r="D6" s="255">
        <f>'1. Request Summary'!D5:E5</f>
        <v>0</v>
      </c>
      <c r="E6" s="167"/>
      <c r="F6" s="167"/>
      <c r="G6" s="168"/>
      <c r="H6" s="2"/>
      <c r="I6" s="2"/>
      <c r="J6" s="168"/>
      <c r="K6" s="169"/>
      <c r="L6" s="169"/>
    </row>
    <row r="7" spans="2:12" x14ac:dyDescent="0.2">
      <c r="B7" s="333" t="s">
        <v>65</v>
      </c>
      <c r="C7" s="333"/>
      <c r="D7" s="255">
        <f>'1. Request Summary'!D6:E6</f>
        <v>0</v>
      </c>
      <c r="E7" s="170"/>
      <c r="F7" s="170"/>
      <c r="G7" s="331"/>
      <c r="H7" s="332"/>
      <c r="I7" s="171"/>
      <c r="J7" s="171"/>
      <c r="K7" s="169"/>
      <c r="L7" s="169"/>
    </row>
    <row r="8" spans="2:12" ht="12" customHeight="1" x14ac:dyDescent="0.25">
      <c r="B8" s="16"/>
      <c r="C8" s="16"/>
      <c r="D8" s="14"/>
      <c r="E8" s="14"/>
      <c r="F8" s="14"/>
      <c r="G8" s="17"/>
      <c r="H8" s="15"/>
      <c r="I8" s="15"/>
      <c r="J8" s="15"/>
      <c r="K8" s="13"/>
      <c r="L8" s="13"/>
    </row>
    <row r="9" spans="2:12" s="37" customFormat="1" ht="24" customHeight="1" x14ac:dyDescent="0.2">
      <c r="B9" s="347" t="s">
        <v>41</v>
      </c>
      <c r="C9" s="348"/>
      <c r="D9" s="348"/>
      <c r="E9" s="348"/>
      <c r="F9" s="348"/>
      <c r="G9" s="348"/>
      <c r="H9" s="348"/>
      <c r="I9" s="348"/>
      <c r="J9" s="348"/>
      <c r="K9" s="348"/>
      <c r="L9" s="349"/>
    </row>
    <row r="10" spans="2:12" s="19" customFormat="1" ht="62.25" x14ac:dyDescent="0.25">
      <c r="B10" s="151" t="s">
        <v>60</v>
      </c>
      <c r="C10" s="320" t="s">
        <v>0</v>
      </c>
      <c r="D10" s="334"/>
      <c r="E10" s="152" t="s">
        <v>121</v>
      </c>
      <c r="F10" s="152" t="s">
        <v>49</v>
      </c>
      <c r="G10" s="152" t="s">
        <v>55</v>
      </c>
      <c r="H10" s="139" t="s">
        <v>54</v>
      </c>
      <c r="I10" s="179"/>
      <c r="J10" s="141" t="s">
        <v>50</v>
      </c>
      <c r="K10" s="153" t="s">
        <v>42</v>
      </c>
      <c r="L10" s="141" t="s">
        <v>39</v>
      </c>
    </row>
    <row r="11" spans="2:12" ht="17.100000000000001" customHeight="1" x14ac:dyDescent="0.25">
      <c r="B11" s="147"/>
      <c r="C11" s="328"/>
      <c r="D11" s="328"/>
      <c r="E11" s="154"/>
      <c r="F11" s="155"/>
      <c r="G11" s="155"/>
      <c r="H11" s="144">
        <f t="shared" ref="H11:H19" si="0">F11+G11</f>
        <v>0</v>
      </c>
      <c r="I11" s="180"/>
      <c r="J11" s="156">
        <f>E11*F11</f>
        <v>0</v>
      </c>
      <c r="K11" s="145">
        <f>E11*G11</f>
        <v>0</v>
      </c>
      <c r="L11" s="157">
        <f>E11*H11</f>
        <v>0</v>
      </c>
    </row>
    <row r="12" spans="2:12" ht="17.100000000000001" customHeight="1" x14ac:dyDescent="0.25">
      <c r="B12" s="147"/>
      <c r="C12" s="328"/>
      <c r="D12" s="328"/>
      <c r="E12" s="154"/>
      <c r="F12" s="155"/>
      <c r="G12" s="155"/>
      <c r="H12" s="144">
        <f t="shared" si="0"/>
        <v>0</v>
      </c>
      <c r="I12" s="180"/>
      <c r="J12" s="156">
        <f t="shared" ref="J12:J19" si="1">E12*F12</f>
        <v>0</v>
      </c>
      <c r="K12" s="145">
        <f t="shared" ref="K12:K19" si="2">E12*G12</f>
        <v>0</v>
      </c>
      <c r="L12" s="157">
        <f t="shared" ref="L12:L19" si="3">E12*H12</f>
        <v>0</v>
      </c>
    </row>
    <row r="13" spans="2:12" ht="17.100000000000001" customHeight="1" x14ac:dyDescent="0.25">
      <c r="B13" s="147"/>
      <c r="C13" s="328"/>
      <c r="D13" s="328"/>
      <c r="E13" s="154"/>
      <c r="F13" s="155"/>
      <c r="G13" s="155"/>
      <c r="H13" s="144">
        <f t="shared" si="0"/>
        <v>0</v>
      </c>
      <c r="I13" s="180"/>
      <c r="J13" s="156">
        <f t="shared" si="1"/>
        <v>0</v>
      </c>
      <c r="K13" s="145">
        <f t="shared" si="2"/>
        <v>0</v>
      </c>
      <c r="L13" s="157">
        <f t="shared" si="3"/>
        <v>0</v>
      </c>
    </row>
    <row r="14" spans="2:12" ht="17.100000000000001" customHeight="1" x14ac:dyDescent="0.25">
      <c r="B14" s="147"/>
      <c r="C14" s="328"/>
      <c r="D14" s="328"/>
      <c r="E14" s="154"/>
      <c r="F14" s="155"/>
      <c r="G14" s="155"/>
      <c r="H14" s="144">
        <f>F14+G14</f>
        <v>0</v>
      </c>
      <c r="I14" s="180"/>
      <c r="J14" s="156">
        <f t="shared" si="1"/>
        <v>0</v>
      </c>
      <c r="K14" s="145">
        <f t="shared" si="2"/>
        <v>0</v>
      </c>
      <c r="L14" s="157">
        <f t="shared" si="3"/>
        <v>0</v>
      </c>
    </row>
    <row r="15" spans="2:12" ht="17.100000000000001" customHeight="1" x14ac:dyDescent="0.25">
      <c r="B15" s="147"/>
      <c r="C15" s="328"/>
      <c r="D15" s="328"/>
      <c r="E15" s="154"/>
      <c r="F15" s="155"/>
      <c r="G15" s="155"/>
      <c r="H15" s="144">
        <f t="shared" si="0"/>
        <v>0</v>
      </c>
      <c r="I15" s="180"/>
      <c r="J15" s="156">
        <f t="shared" si="1"/>
        <v>0</v>
      </c>
      <c r="K15" s="145">
        <f t="shared" si="2"/>
        <v>0</v>
      </c>
      <c r="L15" s="157">
        <f t="shared" si="3"/>
        <v>0</v>
      </c>
    </row>
    <row r="16" spans="2:12" ht="17.100000000000001" customHeight="1" x14ac:dyDescent="0.25">
      <c r="B16" s="147"/>
      <c r="C16" s="328"/>
      <c r="D16" s="328"/>
      <c r="E16" s="154"/>
      <c r="F16" s="155"/>
      <c r="G16" s="155"/>
      <c r="H16" s="144">
        <f>F16+G16</f>
        <v>0</v>
      </c>
      <c r="I16" s="180"/>
      <c r="J16" s="156">
        <f t="shared" si="1"/>
        <v>0</v>
      </c>
      <c r="K16" s="145">
        <f t="shared" si="2"/>
        <v>0</v>
      </c>
      <c r="L16" s="157">
        <f t="shared" si="3"/>
        <v>0</v>
      </c>
    </row>
    <row r="17" spans="2:12" ht="17.100000000000001" customHeight="1" x14ac:dyDescent="0.25">
      <c r="B17" s="147"/>
      <c r="C17" s="338"/>
      <c r="D17" s="339"/>
      <c r="E17" s="154"/>
      <c r="F17" s="155"/>
      <c r="G17" s="155"/>
      <c r="H17" s="144">
        <f t="shared" si="0"/>
        <v>0</v>
      </c>
      <c r="I17" s="180"/>
      <c r="J17" s="156">
        <f t="shared" si="1"/>
        <v>0</v>
      </c>
      <c r="K17" s="145">
        <f t="shared" si="2"/>
        <v>0</v>
      </c>
      <c r="L17" s="157">
        <f t="shared" si="3"/>
        <v>0</v>
      </c>
    </row>
    <row r="18" spans="2:12" ht="17.100000000000001" customHeight="1" x14ac:dyDescent="0.25">
      <c r="B18" s="147"/>
      <c r="C18" s="328"/>
      <c r="D18" s="328"/>
      <c r="E18" s="154"/>
      <c r="F18" s="155"/>
      <c r="G18" s="155"/>
      <c r="H18" s="144">
        <f t="shared" si="0"/>
        <v>0</v>
      </c>
      <c r="I18" s="180"/>
      <c r="J18" s="156">
        <f t="shared" si="1"/>
        <v>0</v>
      </c>
      <c r="K18" s="145">
        <f t="shared" si="2"/>
        <v>0</v>
      </c>
      <c r="L18" s="157">
        <f t="shared" si="3"/>
        <v>0</v>
      </c>
    </row>
    <row r="19" spans="2:12" ht="17.100000000000001" customHeight="1" x14ac:dyDescent="0.25">
      <c r="B19" s="147"/>
      <c r="C19" s="328"/>
      <c r="D19" s="328"/>
      <c r="E19" s="154"/>
      <c r="F19" s="155"/>
      <c r="G19" s="155"/>
      <c r="H19" s="144">
        <f t="shared" si="0"/>
        <v>0</v>
      </c>
      <c r="I19" s="181"/>
      <c r="J19" s="156">
        <f t="shared" si="1"/>
        <v>0</v>
      </c>
      <c r="K19" s="145">
        <f t="shared" si="2"/>
        <v>0</v>
      </c>
      <c r="L19" s="157">
        <f t="shared" si="3"/>
        <v>0</v>
      </c>
    </row>
    <row r="20" spans="2:12" ht="20.100000000000001" customHeight="1" x14ac:dyDescent="0.25">
      <c r="B20" s="20"/>
      <c r="C20" s="20"/>
      <c r="D20" s="20"/>
      <c r="E20" s="20"/>
      <c r="F20" s="20"/>
      <c r="G20" s="335" t="s">
        <v>114</v>
      </c>
      <c r="H20" s="335"/>
      <c r="I20" s="148"/>
      <c r="J20" s="174">
        <f>SUM(J11:J19)</f>
        <v>0</v>
      </c>
      <c r="K20" s="174">
        <f>SUM(K11:K19)</f>
        <v>0</v>
      </c>
      <c r="L20" s="174">
        <f>SUM(L11:L19)</f>
        <v>0</v>
      </c>
    </row>
    <row r="21" spans="2:12" ht="6.75" customHeight="1" x14ac:dyDescent="0.2">
      <c r="B21" s="20"/>
      <c r="C21" s="18"/>
      <c r="D21" s="18"/>
      <c r="E21" s="18"/>
      <c r="F21" s="18"/>
      <c r="G21" s="21"/>
      <c r="H21" s="20"/>
      <c r="I21" s="20"/>
      <c r="J21" s="20"/>
      <c r="K21" s="22"/>
      <c r="L21" s="23"/>
    </row>
    <row r="22" spans="2:12" ht="12.75" customHeight="1" x14ac:dyDescent="0.2">
      <c r="B22" s="20"/>
      <c r="C22" s="18"/>
      <c r="D22" s="18"/>
      <c r="E22" s="18"/>
      <c r="F22" s="18"/>
      <c r="G22" s="21"/>
      <c r="H22" s="20"/>
      <c r="I22" s="20"/>
      <c r="J22" s="20"/>
      <c r="K22" s="22"/>
      <c r="L22" s="23"/>
    </row>
    <row r="23" spans="2:12" s="37" customFormat="1" ht="24" customHeight="1" x14ac:dyDescent="0.2">
      <c r="B23" s="347" t="s">
        <v>86</v>
      </c>
      <c r="C23" s="348"/>
      <c r="D23" s="348"/>
      <c r="E23" s="348"/>
      <c r="F23" s="348"/>
      <c r="G23" s="348"/>
      <c r="H23" s="348"/>
      <c r="I23" s="348"/>
      <c r="J23" s="348"/>
      <c r="K23" s="348"/>
      <c r="L23" s="349"/>
    </row>
    <row r="24" spans="2:12" s="19" customFormat="1" ht="32.25" x14ac:dyDescent="0.25">
      <c r="B24" s="107" t="s">
        <v>60</v>
      </c>
      <c r="C24" s="320" t="s">
        <v>88</v>
      </c>
      <c r="D24" s="334"/>
      <c r="E24" s="329" t="s">
        <v>87</v>
      </c>
      <c r="F24" s="329"/>
      <c r="G24" s="330"/>
      <c r="H24" s="330"/>
      <c r="I24" s="178"/>
      <c r="J24" s="141" t="s">
        <v>48</v>
      </c>
      <c r="K24" s="153" t="s">
        <v>42</v>
      </c>
      <c r="L24" s="153" t="s">
        <v>40</v>
      </c>
    </row>
    <row r="25" spans="2:12" ht="17.100000000000001" customHeight="1" x14ac:dyDescent="0.25">
      <c r="B25" s="147"/>
      <c r="C25" s="328"/>
      <c r="D25" s="328"/>
      <c r="E25" s="327"/>
      <c r="F25" s="327"/>
      <c r="G25" s="327"/>
      <c r="H25" s="327"/>
      <c r="I25" s="146"/>
      <c r="J25" s="24"/>
      <c r="K25" s="25"/>
      <c r="L25" s="142">
        <f t="shared" ref="L25:L37" si="4">J25+K25</f>
        <v>0</v>
      </c>
    </row>
    <row r="26" spans="2:12" ht="17.100000000000001" customHeight="1" x14ac:dyDescent="0.25">
      <c r="B26" s="147"/>
      <c r="C26" s="328"/>
      <c r="D26" s="328"/>
      <c r="E26" s="327"/>
      <c r="F26" s="327"/>
      <c r="G26" s="327"/>
      <c r="H26" s="327"/>
      <c r="I26" s="146"/>
      <c r="J26" s="24"/>
      <c r="K26" s="25"/>
      <c r="L26" s="142">
        <f t="shared" si="4"/>
        <v>0</v>
      </c>
    </row>
    <row r="27" spans="2:12" ht="17.100000000000001" customHeight="1" x14ac:dyDescent="0.25">
      <c r="B27" s="147"/>
      <c r="C27" s="328"/>
      <c r="D27" s="328"/>
      <c r="E27" s="327"/>
      <c r="F27" s="327"/>
      <c r="G27" s="327"/>
      <c r="H27" s="327"/>
      <c r="I27" s="146"/>
      <c r="J27" s="24"/>
      <c r="K27" s="25"/>
      <c r="L27" s="142">
        <f t="shared" si="4"/>
        <v>0</v>
      </c>
    </row>
    <row r="28" spans="2:12" ht="17.100000000000001" customHeight="1" x14ac:dyDescent="0.25">
      <c r="B28" s="147"/>
      <c r="C28" s="328"/>
      <c r="D28" s="328"/>
      <c r="E28" s="327"/>
      <c r="F28" s="327"/>
      <c r="G28" s="327"/>
      <c r="H28" s="327"/>
      <c r="I28" s="146"/>
      <c r="J28" s="24"/>
      <c r="K28" s="25"/>
      <c r="L28" s="142">
        <f t="shared" ref="L28:L29" si="5">J28+K28</f>
        <v>0</v>
      </c>
    </row>
    <row r="29" spans="2:12" ht="17.100000000000001" customHeight="1" x14ac:dyDescent="0.25">
      <c r="B29" s="147"/>
      <c r="C29" s="328"/>
      <c r="D29" s="328"/>
      <c r="E29" s="327"/>
      <c r="F29" s="327"/>
      <c r="G29" s="327"/>
      <c r="H29" s="327"/>
      <c r="I29" s="146"/>
      <c r="J29" s="24"/>
      <c r="K29" s="25"/>
      <c r="L29" s="142">
        <f t="shared" si="5"/>
        <v>0</v>
      </c>
    </row>
    <row r="30" spans="2:12" ht="17.100000000000001" customHeight="1" x14ac:dyDescent="0.25">
      <c r="B30" s="147"/>
      <c r="C30" s="328"/>
      <c r="D30" s="328"/>
      <c r="E30" s="327"/>
      <c r="F30" s="327"/>
      <c r="G30" s="327"/>
      <c r="H30" s="327"/>
      <c r="I30" s="146"/>
      <c r="J30" s="24"/>
      <c r="K30" s="25"/>
      <c r="L30" s="142">
        <f t="shared" si="4"/>
        <v>0</v>
      </c>
    </row>
    <row r="31" spans="2:12" ht="17.100000000000001" customHeight="1" x14ac:dyDescent="0.25">
      <c r="B31" s="147"/>
      <c r="C31" s="328"/>
      <c r="D31" s="328"/>
      <c r="E31" s="327"/>
      <c r="F31" s="327"/>
      <c r="G31" s="327"/>
      <c r="H31" s="327"/>
      <c r="I31" s="146"/>
      <c r="J31" s="24"/>
      <c r="K31" s="25"/>
      <c r="L31" s="142">
        <f t="shared" si="4"/>
        <v>0</v>
      </c>
    </row>
    <row r="32" spans="2:12" ht="17.100000000000001" customHeight="1" x14ac:dyDescent="0.25">
      <c r="B32" s="147"/>
      <c r="C32" s="328"/>
      <c r="D32" s="328"/>
      <c r="E32" s="327"/>
      <c r="F32" s="327"/>
      <c r="G32" s="327"/>
      <c r="H32" s="327"/>
      <c r="I32" s="146"/>
      <c r="J32" s="24"/>
      <c r="K32" s="25"/>
      <c r="L32" s="142">
        <f>J32+K32</f>
        <v>0</v>
      </c>
    </row>
    <row r="33" spans="2:12" ht="17.100000000000001" customHeight="1" x14ac:dyDescent="0.25">
      <c r="B33" s="147"/>
      <c r="C33" s="328"/>
      <c r="D33" s="328"/>
      <c r="E33" s="327"/>
      <c r="F33" s="327"/>
      <c r="G33" s="327"/>
      <c r="H33" s="327"/>
      <c r="I33" s="146"/>
      <c r="J33" s="24"/>
      <c r="K33" s="25"/>
      <c r="L33" s="142">
        <f t="shared" si="4"/>
        <v>0</v>
      </c>
    </row>
    <row r="34" spans="2:12" ht="17.100000000000001" customHeight="1" x14ac:dyDescent="0.25">
      <c r="B34" s="147"/>
      <c r="C34" s="328"/>
      <c r="D34" s="328"/>
      <c r="E34" s="327"/>
      <c r="F34" s="327"/>
      <c r="G34" s="327"/>
      <c r="H34" s="327"/>
      <c r="I34" s="146"/>
      <c r="J34" s="24"/>
      <c r="K34" s="25"/>
      <c r="L34" s="142">
        <f t="shared" si="4"/>
        <v>0</v>
      </c>
    </row>
    <row r="35" spans="2:12" ht="17.100000000000001" customHeight="1" x14ac:dyDescent="0.25">
      <c r="B35" s="147"/>
      <c r="C35" s="328"/>
      <c r="D35" s="328"/>
      <c r="E35" s="327"/>
      <c r="F35" s="327"/>
      <c r="G35" s="327"/>
      <c r="H35" s="327"/>
      <c r="I35" s="146"/>
      <c r="J35" s="24"/>
      <c r="K35" s="25"/>
      <c r="L35" s="142">
        <f t="shared" si="4"/>
        <v>0</v>
      </c>
    </row>
    <row r="36" spans="2:12" ht="17.100000000000001" customHeight="1" x14ac:dyDescent="0.25">
      <c r="B36" s="147"/>
      <c r="C36" s="328"/>
      <c r="D36" s="328"/>
      <c r="E36" s="327"/>
      <c r="F36" s="327"/>
      <c r="G36" s="327"/>
      <c r="H36" s="327"/>
      <c r="I36" s="146"/>
      <c r="J36" s="24"/>
      <c r="K36" s="25"/>
      <c r="L36" s="142">
        <f t="shared" si="4"/>
        <v>0</v>
      </c>
    </row>
    <row r="37" spans="2:12" ht="17.100000000000001" customHeight="1" x14ac:dyDescent="0.25">
      <c r="B37" s="147"/>
      <c r="C37" s="328"/>
      <c r="D37" s="328"/>
      <c r="E37" s="327"/>
      <c r="F37" s="327"/>
      <c r="G37" s="341"/>
      <c r="H37" s="341"/>
      <c r="I37" s="149"/>
      <c r="J37" s="24"/>
      <c r="K37" s="24"/>
      <c r="L37" s="142">
        <f t="shared" si="4"/>
        <v>0</v>
      </c>
    </row>
    <row r="38" spans="2:12" ht="20.100000000000001" customHeight="1" x14ac:dyDescent="0.25">
      <c r="B38" s="182"/>
      <c r="C38" s="182"/>
      <c r="D38" s="182"/>
      <c r="E38" s="182"/>
      <c r="F38" s="182"/>
      <c r="G38" s="335" t="s">
        <v>67</v>
      </c>
      <c r="H38" s="335"/>
      <c r="I38" s="148"/>
      <c r="J38" s="176">
        <f>SUM(J25:J37)</f>
        <v>0</v>
      </c>
      <c r="K38" s="176">
        <f>SUM(K25:K37)</f>
        <v>0</v>
      </c>
      <c r="L38" s="175">
        <f>SUM(L25:L37)</f>
        <v>0</v>
      </c>
    </row>
    <row r="39" spans="2:12" ht="13.5" customHeight="1" thickBot="1" x14ac:dyDescent="0.25">
      <c r="B39" s="345" t="s">
        <v>128</v>
      </c>
      <c r="C39" s="345"/>
      <c r="D39" s="345"/>
      <c r="E39" s="345"/>
    </row>
    <row r="40" spans="2:12" ht="24.75" customHeight="1" thickBot="1" x14ac:dyDescent="0.25">
      <c r="B40" s="345"/>
      <c r="C40" s="345"/>
      <c r="D40" s="345"/>
      <c r="E40" s="345"/>
      <c r="F40" s="342" t="s">
        <v>64</v>
      </c>
      <c r="G40" s="342"/>
      <c r="H40" s="342"/>
      <c r="I40" s="150"/>
      <c r="J40" s="177">
        <f>J20+J38</f>
        <v>0</v>
      </c>
      <c r="K40" s="177">
        <f>K20+K38</f>
        <v>0</v>
      </c>
      <c r="L40" s="177">
        <f>L20+L38</f>
        <v>0</v>
      </c>
    </row>
    <row r="41" spans="2:12" ht="12.75" customHeight="1" x14ac:dyDescent="0.2">
      <c r="B41" s="345"/>
      <c r="C41" s="345"/>
      <c r="D41" s="345"/>
      <c r="E41" s="345"/>
      <c r="F41" s="26"/>
      <c r="G41" s="26"/>
      <c r="H41" s="27"/>
      <c r="I41" s="27"/>
      <c r="J41" s="28"/>
      <c r="K41" s="29"/>
      <c r="L41" s="30"/>
    </row>
    <row r="42" spans="2:12" ht="12.75" customHeight="1" x14ac:dyDescent="0.2">
      <c r="B42" s="345"/>
      <c r="C42" s="345"/>
      <c r="D42" s="345"/>
      <c r="E42" s="345"/>
      <c r="F42" s="343" t="s">
        <v>43</v>
      </c>
      <c r="G42" s="343"/>
      <c r="H42" s="343"/>
      <c r="I42" s="33"/>
      <c r="J42" s="31">
        <f>'1. Request Summary'!G18</f>
        <v>0</v>
      </c>
      <c r="K42" s="32">
        <f>'1. Request Summary'!M18</f>
        <v>0</v>
      </c>
      <c r="L42" s="32">
        <f>'1. Request Summary'!Q18</f>
        <v>0</v>
      </c>
    </row>
    <row r="43" spans="2:12" ht="12.75" customHeight="1" x14ac:dyDescent="0.2">
      <c r="B43" s="345"/>
      <c r="C43" s="345"/>
      <c r="D43" s="345"/>
      <c r="E43" s="345"/>
      <c r="F43" s="344" t="s">
        <v>38</v>
      </c>
      <c r="G43" s="344"/>
      <c r="H43" s="344"/>
      <c r="I43" s="161"/>
      <c r="J43" s="34" t="b">
        <f>J40=J42</f>
        <v>1</v>
      </c>
      <c r="K43" s="34" t="b">
        <f>K40=K42</f>
        <v>1</v>
      </c>
      <c r="L43" s="34" t="b">
        <f>L42=L40</f>
        <v>1</v>
      </c>
    </row>
    <row r="44" spans="2:12" x14ac:dyDescent="0.2">
      <c r="B44" s="345"/>
      <c r="C44" s="345"/>
      <c r="D44" s="345"/>
      <c r="E44" s="345"/>
      <c r="F44" s="36"/>
      <c r="G44" s="36"/>
      <c r="H44" s="36"/>
      <c r="I44" s="36"/>
      <c r="J44" s="340"/>
      <c r="K44" s="340"/>
      <c r="L44" s="35"/>
    </row>
    <row r="45" spans="2:12" ht="81.75" customHeight="1" x14ac:dyDescent="0.2">
      <c r="B45" s="160"/>
      <c r="C45" s="160"/>
      <c r="D45" s="160"/>
      <c r="E45" s="160"/>
      <c r="F45" s="160"/>
      <c r="G45" s="160"/>
      <c r="H45" s="160"/>
      <c r="I45" s="160"/>
      <c r="J45" s="160"/>
      <c r="K45" s="160"/>
      <c r="L45" s="160"/>
    </row>
    <row r="46" spans="2:12" x14ac:dyDescent="0.2">
      <c r="B46" s="160"/>
      <c r="C46" s="160"/>
      <c r="D46" s="160"/>
      <c r="E46" s="160"/>
    </row>
    <row r="47" spans="2:12" x14ac:dyDescent="0.2">
      <c r="B47" s="160"/>
      <c r="C47" s="160"/>
      <c r="D47" s="160"/>
      <c r="E47" s="160"/>
    </row>
    <row r="48" spans="2:12" x14ac:dyDescent="0.2">
      <c r="B48" s="160"/>
      <c r="C48" s="160"/>
      <c r="D48" s="160"/>
      <c r="E48" s="160"/>
    </row>
    <row r="62" spans="2:2" x14ac:dyDescent="0.2">
      <c r="B62" s="160"/>
    </row>
  </sheetData>
  <mergeCells count="54">
    <mergeCell ref="C24:D24"/>
    <mergeCell ref="C27:D27"/>
    <mergeCell ref="B9:L9"/>
    <mergeCell ref="B23:L23"/>
    <mergeCell ref="C18:D18"/>
    <mergeCell ref="C19:D19"/>
    <mergeCell ref="E36:H36"/>
    <mergeCell ref="J44:K44"/>
    <mergeCell ref="E33:H33"/>
    <mergeCell ref="E34:H34"/>
    <mergeCell ref="E30:H30"/>
    <mergeCell ref="E31:H31"/>
    <mergeCell ref="E37:H37"/>
    <mergeCell ref="F40:H40"/>
    <mergeCell ref="F42:H42"/>
    <mergeCell ref="F43:H43"/>
    <mergeCell ref="B39:E44"/>
    <mergeCell ref="G38:H38"/>
    <mergeCell ref="E32:H32"/>
    <mergeCell ref="C37:D37"/>
    <mergeCell ref="C36:D36"/>
    <mergeCell ref="C30:D30"/>
    <mergeCell ref="B2:L2"/>
    <mergeCell ref="C31:D31"/>
    <mergeCell ref="C33:D33"/>
    <mergeCell ref="C17:D17"/>
    <mergeCell ref="B5:C5"/>
    <mergeCell ref="B4:C4"/>
    <mergeCell ref="B6:C6"/>
    <mergeCell ref="C32:D32"/>
    <mergeCell ref="C26:D26"/>
    <mergeCell ref="C28:D28"/>
    <mergeCell ref="E28:H28"/>
    <mergeCell ref="C29:D29"/>
    <mergeCell ref="E29:H29"/>
    <mergeCell ref="I5:J5"/>
    <mergeCell ref="E25:H25"/>
    <mergeCell ref="E26:H26"/>
    <mergeCell ref="E35:H35"/>
    <mergeCell ref="C25:D25"/>
    <mergeCell ref="E24:H24"/>
    <mergeCell ref="G7:H7"/>
    <mergeCell ref="C15:D15"/>
    <mergeCell ref="C14:D14"/>
    <mergeCell ref="B7:C7"/>
    <mergeCell ref="C10:D10"/>
    <mergeCell ref="C16:D16"/>
    <mergeCell ref="G20:H20"/>
    <mergeCell ref="C35:D35"/>
    <mergeCell ref="C34:D34"/>
    <mergeCell ref="E27:H27"/>
    <mergeCell ref="C11:D11"/>
    <mergeCell ref="C12:D12"/>
    <mergeCell ref="C13:D13"/>
  </mergeCells>
  <phoneticPr fontId="2" type="noConversion"/>
  <conditionalFormatting sqref="J43:K43">
    <cfRule type="containsText" dxfId="6" priority="4" stopIfTrue="1" operator="containsText" text="TRUE">
      <formula>NOT(ISERROR(SEARCH("TRUE",J43)))</formula>
    </cfRule>
    <cfRule type="containsText" dxfId="5" priority="5" stopIfTrue="1" operator="containsText" text="TRUE">
      <formula>NOT(ISERROR(SEARCH("TRUE",J43)))</formula>
    </cfRule>
    <cfRule type="containsText" dxfId="4" priority="6" stopIfTrue="1" operator="containsText" text="FALSE">
      <formula>NOT(ISERROR(SEARCH("FALSE",J43)))</formula>
    </cfRule>
  </conditionalFormatting>
  <conditionalFormatting sqref="L43">
    <cfRule type="containsText" dxfId="3" priority="1" stopIfTrue="1" operator="containsText" text="TRUE">
      <formula>NOT(ISERROR(SEARCH("TRUE",L43)))</formula>
    </cfRule>
    <cfRule type="containsText" dxfId="2" priority="2" stopIfTrue="1" operator="containsText" text="TRUE">
      <formula>NOT(ISERROR(SEARCH("TRUE",L43)))</formula>
    </cfRule>
    <cfRule type="containsText" dxfId="1" priority="3" stopIfTrue="1" operator="containsText" text="FALSE">
      <formula>NOT(ISERROR(SEARCH("FALSE",L43)))</formula>
    </cfRule>
  </conditionalFormatting>
  <printOptions horizontalCentered="1"/>
  <pageMargins left="0.25" right="0.25" top="0.54" bottom="0.25" header="0.61" footer="0.2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32"/>
  <sheetViews>
    <sheetView showGridLines="0" showZeros="0" zoomScaleNormal="100" zoomScaleSheetLayoutView="70" workbookViewId="0">
      <selection activeCell="D36" sqref="D36"/>
    </sheetView>
  </sheetViews>
  <sheetFormatPr defaultRowHeight="12.75" x14ac:dyDescent="0.2"/>
  <cols>
    <col min="1" max="1" width="3.42578125" style="6" customWidth="1"/>
    <col min="2" max="3" width="25.7109375" style="6" customWidth="1"/>
    <col min="4" max="4" width="9.140625" style="6"/>
    <col min="5" max="5" width="10.7109375" style="6" customWidth="1"/>
    <col min="6" max="6" width="12.5703125" style="6" bestFit="1" customWidth="1"/>
    <col min="7" max="7" width="12" style="6" bestFit="1" customWidth="1"/>
    <col min="8" max="8" width="9.85546875" style="6" bestFit="1" customWidth="1"/>
    <col min="9" max="9" width="2.42578125" style="6" customWidth="1"/>
    <col min="10" max="10" width="16" style="6" customWidth="1"/>
    <col min="11" max="11" width="18.7109375" style="6" customWidth="1"/>
    <col min="12" max="16384" width="9.140625" style="6"/>
  </cols>
  <sheetData>
    <row r="1" spans="2:11" ht="18.75" x14ac:dyDescent="0.3">
      <c r="J1" s="173" t="s">
        <v>66</v>
      </c>
      <c r="K1" s="173"/>
    </row>
    <row r="2" spans="2:11" ht="18.75" x14ac:dyDescent="0.3">
      <c r="B2" s="354" t="s">
        <v>26</v>
      </c>
      <c r="C2" s="354"/>
      <c r="D2" s="354"/>
      <c r="E2" s="354"/>
      <c r="F2" s="354"/>
      <c r="G2" s="354"/>
      <c r="H2" s="354"/>
      <c r="I2" s="354"/>
      <c r="J2" s="354"/>
      <c r="K2" s="209"/>
    </row>
    <row r="3" spans="2:11" ht="18.75" customHeight="1" x14ac:dyDescent="0.25">
      <c r="C3" s="38"/>
      <c r="D3" s="39"/>
      <c r="E3" s="350"/>
      <c r="F3" s="350"/>
    </row>
    <row r="4" spans="2:11" ht="12.75" customHeight="1" x14ac:dyDescent="0.25">
      <c r="C4" s="38"/>
      <c r="D4" s="39"/>
      <c r="E4" s="39"/>
      <c r="F4" s="40"/>
    </row>
    <row r="5" spans="2:11" ht="12.75" customHeight="1" x14ac:dyDescent="0.25">
      <c r="B5" s="197" t="s">
        <v>115</v>
      </c>
      <c r="C5" s="352">
        <f>'1. Request Summary'!D3</f>
        <v>0</v>
      </c>
      <c r="D5" s="352"/>
      <c r="E5" s="41"/>
      <c r="F5" s="43"/>
    </row>
    <row r="6" spans="2:11" ht="12.75" customHeight="1" x14ac:dyDescent="0.2">
      <c r="B6" s="196" t="s">
        <v>10</v>
      </c>
      <c r="C6" s="254">
        <f>'1. Request Summary'!D4</f>
        <v>0</v>
      </c>
      <c r="D6" s="254"/>
      <c r="E6" s="45"/>
    </row>
    <row r="7" spans="2:11" ht="12.75" customHeight="1" x14ac:dyDescent="0.2">
      <c r="B7" s="44"/>
      <c r="C7" s="351"/>
      <c r="D7" s="351"/>
      <c r="E7" s="42"/>
    </row>
    <row r="8" spans="2:11" ht="45.75" customHeight="1" x14ac:dyDescent="0.2">
      <c r="B8" s="353" t="s">
        <v>119</v>
      </c>
      <c r="C8" s="353"/>
      <c r="D8" s="353"/>
      <c r="E8" s="353"/>
      <c r="F8" s="353"/>
      <c r="G8" s="353"/>
      <c r="H8" s="353"/>
      <c r="I8" s="353"/>
      <c r="J8" s="353"/>
    </row>
    <row r="9" spans="2:11" ht="12.75" customHeight="1" thickBot="1" x14ac:dyDescent="0.25">
      <c r="B9" s="44"/>
      <c r="C9" s="207"/>
      <c r="D9" s="207"/>
      <c r="E9" s="42"/>
    </row>
    <row r="10" spans="2:11" s="19" customFormat="1" ht="51" x14ac:dyDescent="0.2">
      <c r="B10" s="190" t="s">
        <v>0</v>
      </c>
      <c r="C10" s="190" t="s">
        <v>24</v>
      </c>
      <c r="D10" s="190" t="s">
        <v>56</v>
      </c>
      <c r="E10" s="190" t="s">
        <v>57</v>
      </c>
      <c r="F10" s="190" t="s">
        <v>58</v>
      </c>
      <c r="G10" s="191" t="s">
        <v>73</v>
      </c>
      <c r="H10" s="191" t="s">
        <v>81</v>
      </c>
      <c r="I10" s="6"/>
      <c r="J10" s="216" t="s">
        <v>127</v>
      </c>
    </row>
    <row r="11" spans="2:11" ht="12.75" customHeight="1" x14ac:dyDescent="0.2">
      <c r="B11" s="186"/>
      <c r="C11" s="187"/>
      <c r="D11" s="188"/>
      <c r="E11" s="188"/>
      <c r="F11" s="218" t="str">
        <f>IF(D11=0,"",E11/D11)</f>
        <v/>
      </c>
      <c r="G11" s="217">
        <v>0.7</v>
      </c>
      <c r="H11" s="189" t="str">
        <f t="shared" ref="H11:H18" si="0">IF(E11=0,"",IF(G11&gt;F11,TRUE,FALSE))</f>
        <v/>
      </c>
      <c r="J11" s="258">
        <f>D11+E11</f>
        <v>0</v>
      </c>
    </row>
    <row r="12" spans="2:11" ht="12.75" customHeight="1" x14ac:dyDescent="0.2">
      <c r="B12" s="184"/>
      <c r="C12" s="185"/>
      <c r="D12" s="188"/>
      <c r="E12" s="188"/>
      <c r="F12" s="218" t="str">
        <f t="shared" ref="F12:F31" si="1">IF(D12=0,"",E12/D12)</f>
        <v/>
      </c>
      <c r="G12" s="217">
        <v>0.7</v>
      </c>
      <c r="H12" s="189" t="str">
        <f t="shared" si="0"/>
        <v/>
      </c>
      <c r="J12" s="258">
        <f t="shared" ref="J12:J31" si="2">D12+E12</f>
        <v>0</v>
      </c>
    </row>
    <row r="13" spans="2:11" ht="12.75" customHeight="1" x14ac:dyDescent="0.2">
      <c r="B13" s="184"/>
      <c r="C13" s="185"/>
      <c r="D13" s="188"/>
      <c r="E13" s="188"/>
      <c r="F13" s="218" t="str">
        <f t="shared" si="1"/>
        <v/>
      </c>
      <c r="G13" s="217">
        <v>0.7</v>
      </c>
      <c r="H13" s="189" t="str">
        <f t="shared" si="0"/>
        <v/>
      </c>
      <c r="J13" s="258">
        <f>D13+E13</f>
        <v>0</v>
      </c>
    </row>
    <row r="14" spans="2:11" ht="12.75" customHeight="1" x14ac:dyDescent="0.2">
      <c r="B14" s="184"/>
      <c r="C14" s="185"/>
      <c r="D14" s="188"/>
      <c r="E14" s="188"/>
      <c r="F14" s="218" t="str">
        <f t="shared" si="1"/>
        <v/>
      </c>
      <c r="G14" s="217">
        <v>0.7</v>
      </c>
      <c r="H14" s="189" t="str">
        <f t="shared" si="0"/>
        <v/>
      </c>
      <c r="J14" s="258">
        <f t="shared" si="2"/>
        <v>0</v>
      </c>
    </row>
    <row r="15" spans="2:11" ht="12.75" customHeight="1" x14ac:dyDescent="0.2">
      <c r="B15" s="184"/>
      <c r="C15" s="185"/>
      <c r="D15" s="188"/>
      <c r="E15" s="188"/>
      <c r="F15" s="218" t="str">
        <f t="shared" si="1"/>
        <v/>
      </c>
      <c r="G15" s="217">
        <v>0.7</v>
      </c>
      <c r="H15" s="189" t="str">
        <f t="shared" si="0"/>
        <v/>
      </c>
      <c r="J15" s="258">
        <f t="shared" si="2"/>
        <v>0</v>
      </c>
    </row>
    <row r="16" spans="2:11" ht="12.75" customHeight="1" x14ac:dyDescent="0.2">
      <c r="B16" s="184"/>
      <c r="C16" s="185"/>
      <c r="D16" s="188"/>
      <c r="E16" s="188"/>
      <c r="F16" s="218" t="str">
        <f t="shared" si="1"/>
        <v/>
      </c>
      <c r="G16" s="217">
        <v>0.7</v>
      </c>
      <c r="H16" s="189" t="str">
        <f t="shared" si="0"/>
        <v/>
      </c>
      <c r="J16" s="258">
        <f t="shared" si="2"/>
        <v>0</v>
      </c>
    </row>
    <row r="17" spans="2:11" ht="12.75" customHeight="1" x14ac:dyDescent="0.2">
      <c r="B17" s="184"/>
      <c r="C17" s="185"/>
      <c r="D17" s="188"/>
      <c r="E17" s="188"/>
      <c r="F17" s="218" t="str">
        <f t="shared" si="1"/>
        <v/>
      </c>
      <c r="G17" s="217">
        <v>0.7</v>
      </c>
      <c r="H17" s="189" t="str">
        <f t="shared" si="0"/>
        <v/>
      </c>
      <c r="J17" s="258">
        <f t="shared" si="2"/>
        <v>0</v>
      </c>
    </row>
    <row r="18" spans="2:11" ht="12.75" customHeight="1" x14ac:dyDescent="0.2">
      <c r="B18" s="184"/>
      <c r="C18" s="185"/>
      <c r="D18" s="188"/>
      <c r="E18" s="188"/>
      <c r="F18" s="218" t="str">
        <f t="shared" si="1"/>
        <v/>
      </c>
      <c r="G18" s="217">
        <v>0.7</v>
      </c>
      <c r="H18" s="189" t="str">
        <f t="shared" si="0"/>
        <v/>
      </c>
      <c r="J18" s="258">
        <f t="shared" si="2"/>
        <v>0</v>
      </c>
    </row>
    <row r="19" spans="2:11" ht="12.75" customHeight="1" x14ac:dyDescent="0.2">
      <c r="B19" s="184"/>
      <c r="C19" s="185"/>
      <c r="D19" s="188"/>
      <c r="E19" s="188"/>
      <c r="F19" s="218" t="str">
        <f t="shared" si="1"/>
        <v/>
      </c>
      <c r="G19" s="217">
        <v>0.7</v>
      </c>
      <c r="H19" s="189" t="str">
        <f t="shared" ref="H19:H31" si="3">IF(E19=0,"",IF(G19&gt;F19,TRUE,FALSE))</f>
        <v/>
      </c>
      <c r="J19" s="258">
        <f t="shared" si="2"/>
        <v>0</v>
      </c>
    </row>
    <row r="20" spans="2:11" ht="12.75" customHeight="1" x14ac:dyDescent="0.2">
      <c r="B20" s="184"/>
      <c r="C20" s="185"/>
      <c r="D20" s="188"/>
      <c r="E20" s="188"/>
      <c r="F20" s="218" t="str">
        <f t="shared" si="1"/>
        <v/>
      </c>
      <c r="G20" s="217">
        <v>0.7</v>
      </c>
      <c r="H20" s="189" t="str">
        <f t="shared" si="3"/>
        <v/>
      </c>
      <c r="J20" s="258">
        <f t="shared" si="2"/>
        <v>0</v>
      </c>
    </row>
    <row r="21" spans="2:11" ht="12.75" customHeight="1" x14ac:dyDescent="0.2">
      <c r="B21" s="184"/>
      <c r="C21" s="185"/>
      <c r="D21" s="188"/>
      <c r="E21" s="188"/>
      <c r="F21" s="218" t="str">
        <f t="shared" si="1"/>
        <v/>
      </c>
      <c r="G21" s="217">
        <v>0.7</v>
      </c>
      <c r="H21" s="189" t="str">
        <f t="shared" si="3"/>
        <v/>
      </c>
      <c r="J21" s="258">
        <f t="shared" si="2"/>
        <v>0</v>
      </c>
    </row>
    <row r="22" spans="2:11" ht="12.75" customHeight="1" x14ac:dyDescent="0.2">
      <c r="B22" s="184"/>
      <c r="C22" s="185"/>
      <c r="D22" s="188"/>
      <c r="E22" s="188"/>
      <c r="F22" s="218" t="str">
        <f t="shared" si="1"/>
        <v/>
      </c>
      <c r="G22" s="217">
        <v>0.7</v>
      </c>
      <c r="H22" s="189" t="str">
        <f t="shared" si="3"/>
        <v/>
      </c>
      <c r="J22" s="258">
        <f t="shared" si="2"/>
        <v>0</v>
      </c>
    </row>
    <row r="23" spans="2:11" ht="12.75" customHeight="1" x14ac:dyDescent="0.2">
      <c r="B23" s="184"/>
      <c r="C23" s="185"/>
      <c r="D23" s="188"/>
      <c r="E23" s="188"/>
      <c r="F23" s="218" t="str">
        <f t="shared" si="1"/>
        <v/>
      </c>
      <c r="G23" s="217">
        <v>0.7</v>
      </c>
      <c r="H23" s="189" t="str">
        <f t="shared" si="3"/>
        <v/>
      </c>
      <c r="J23" s="258">
        <f t="shared" si="2"/>
        <v>0</v>
      </c>
    </row>
    <row r="24" spans="2:11" ht="12.75" customHeight="1" x14ac:dyDescent="0.2">
      <c r="B24" s="184"/>
      <c r="C24" s="185"/>
      <c r="D24" s="188"/>
      <c r="E24" s="188"/>
      <c r="F24" s="218" t="str">
        <f t="shared" si="1"/>
        <v/>
      </c>
      <c r="G24" s="217">
        <v>0.7</v>
      </c>
      <c r="H24" s="189" t="str">
        <f t="shared" si="3"/>
        <v/>
      </c>
      <c r="J24" s="258">
        <f t="shared" si="2"/>
        <v>0</v>
      </c>
    </row>
    <row r="25" spans="2:11" ht="12.75" customHeight="1" x14ac:dyDescent="0.2">
      <c r="B25" s="184"/>
      <c r="C25" s="185"/>
      <c r="D25" s="188"/>
      <c r="E25" s="188"/>
      <c r="F25" s="218" t="str">
        <f t="shared" si="1"/>
        <v/>
      </c>
      <c r="G25" s="217">
        <v>0.7</v>
      </c>
      <c r="H25" s="189" t="str">
        <f t="shared" si="3"/>
        <v/>
      </c>
      <c r="J25" s="258">
        <f t="shared" si="2"/>
        <v>0</v>
      </c>
    </row>
    <row r="26" spans="2:11" ht="12.75" customHeight="1" x14ac:dyDescent="0.2">
      <c r="B26" s="184"/>
      <c r="C26" s="185"/>
      <c r="D26" s="188"/>
      <c r="E26" s="188"/>
      <c r="F26" s="218" t="str">
        <f t="shared" si="1"/>
        <v/>
      </c>
      <c r="G26" s="217">
        <v>0.7</v>
      </c>
      <c r="H26" s="189" t="str">
        <f t="shared" si="3"/>
        <v/>
      </c>
      <c r="J26" s="258">
        <f t="shared" si="2"/>
        <v>0</v>
      </c>
    </row>
    <row r="27" spans="2:11" ht="12.75" customHeight="1" x14ac:dyDescent="0.2">
      <c r="B27" s="184"/>
      <c r="C27" s="185"/>
      <c r="D27" s="188"/>
      <c r="E27" s="188"/>
      <c r="F27" s="218" t="str">
        <f t="shared" si="1"/>
        <v/>
      </c>
      <c r="G27" s="217">
        <v>0.7</v>
      </c>
      <c r="H27" s="189" t="str">
        <f t="shared" si="3"/>
        <v/>
      </c>
      <c r="J27" s="258">
        <f t="shared" si="2"/>
        <v>0</v>
      </c>
    </row>
    <row r="28" spans="2:11" ht="12.75" customHeight="1" x14ac:dyDescent="0.2">
      <c r="B28" s="184"/>
      <c r="C28" s="185"/>
      <c r="D28" s="188"/>
      <c r="E28" s="188"/>
      <c r="F28" s="218" t="str">
        <f t="shared" si="1"/>
        <v/>
      </c>
      <c r="G28" s="217">
        <v>0.7</v>
      </c>
      <c r="H28" s="189" t="str">
        <f t="shared" si="3"/>
        <v/>
      </c>
      <c r="J28" s="258">
        <f t="shared" si="2"/>
        <v>0</v>
      </c>
    </row>
    <row r="29" spans="2:11" ht="12.75" customHeight="1" x14ac:dyDescent="0.2">
      <c r="B29" s="184"/>
      <c r="C29" s="185"/>
      <c r="D29" s="188"/>
      <c r="E29" s="188"/>
      <c r="F29" s="218" t="str">
        <f t="shared" si="1"/>
        <v/>
      </c>
      <c r="G29" s="217">
        <v>0.7</v>
      </c>
      <c r="H29" s="189" t="str">
        <f t="shared" si="3"/>
        <v/>
      </c>
      <c r="J29" s="258">
        <f t="shared" si="2"/>
        <v>0</v>
      </c>
    </row>
    <row r="30" spans="2:11" ht="12.75" customHeight="1" x14ac:dyDescent="0.2">
      <c r="B30" s="184"/>
      <c r="C30" s="185"/>
      <c r="D30" s="188"/>
      <c r="E30" s="188"/>
      <c r="F30" s="218" t="str">
        <f t="shared" si="1"/>
        <v/>
      </c>
      <c r="G30" s="217">
        <v>0.7</v>
      </c>
      <c r="H30" s="189" t="str">
        <f t="shared" si="3"/>
        <v/>
      </c>
      <c r="J30" s="258">
        <f t="shared" si="2"/>
        <v>0</v>
      </c>
    </row>
    <row r="31" spans="2:11" ht="12.75" customHeight="1" x14ac:dyDescent="0.2">
      <c r="B31" s="184"/>
      <c r="C31" s="185"/>
      <c r="D31" s="188"/>
      <c r="E31" s="188"/>
      <c r="F31" s="218" t="str">
        <f t="shared" si="1"/>
        <v/>
      </c>
      <c r="G31" s="217">
        <v>0.7</v>
      </c>
      <c r="H31" s="189" t="str">
        <f t="shared" si="3"/>
        <v/>
      </c>
      <c r="J31" s="258">
        <f t="shared" si="2"/>
        <v>0</v>
      </c>
    </row>
    <row r="32" spans="2:11" ht="12.75" customHeight="1" x14ac:dyDescent="0.2">
      <c r="B32" s="46"/>
      <c r="C32" s="47"/>
      <c r="D32" s="48"/>
      <c r="E32" s="48"/>
      <c r="F32" s="49"/>
      <c r="G32" s="49"/>
      <c r="I32" s="49"/>
      <c r="J32" s="48"/>
      <c r="K32" s="45"/>
    </row>
  </sheetData>
  <sheetProtection selectLockedCells="1"/>
  <mergeCells count="5">
    <mergeCell ref="E3:F3"/>
    <mergeCell ref="C7:D7"/>
    <mergeCell ref="C5:D5"/>
    <mergeCell ref="B8:J8"/>
    <mergeCell ref="B2:J2"/>
  </mergeCells>
  <conditionalFormatting sqref="H11:H31">
    <cfRule type="containsText" dxfId="0" priority="3" operator="containsText" text="FALSE">
      <formula>NOT(ISERROR(SEARCH("FALSE",H11)))</formula>
    </cfRule>
  </conditionalFormatting>
  <printOptions horizontalCentered="1"/>
  <pageMargins left="0.25" right="0.25" top="0.54" bottom="0.25" header="0.61" footer="0.2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6"/>
  <sheetViews>
    <sheetView showGridLines="0" showZeros="0" zoomScale="85" zoomScaleNormal="85" zoomScaleSheetLayoutView="100" workbookViewId="0">
      <selection activeCell="H6" sqref="H6"/>
    </sheetView>
  </sheetViews>
  <sheetFormatPr defaultRowHeight="12.75" x14ac:dyDescent="0.2"/>
  <cols>
    <col min="1" max="1" width="2.140625" style="51" customWidth="1"/>
    <col min="2" max="2" width="43.140625" style="51" customWidth="1"/>
    <col min="3" max="3" width="8.7109375" style="51" customWidth="1"/>
    <col min="4" max="6" width="7.28515625" style="51" customWidth="1"/>
    <col min="7" max="7" width="16.42578125" style="51" customWidth="1"/>
    <col min="8" max="8" width="15.7109375" style="51" customWidth="1"/>
    <col min="9" max="9" width="6" style="51" customWidth="1"/>
    <col min="10" max="10" width="41.7109375" style="51" customWidth="1"/>
    <col min="11" max="16384" width="9.140625" style="51"/>
  </cols>
  <sheetData>
    <row r="1" spans="1:16" ht="18.75" x14ac:dyDescent="0.3">
      <c r="J1" s="173"/>
    </row>
    <row r="2" spans="1:16" ht="18.75" x14ac:dyDescent="0.3">
      <c r="B2" s="362" t="s">
        <v>103</v>
      </c>
      <c r="C2" s="362"/>
      <c r="D2" s="362"/>
      <c r="E2" s="362"/>
      <c r="F2" s="362"/>
      <c r="G2" s="362"/>
      <c r="H2" s="362"/>
      <c r="I2" s="202"/>
      <c r="J2" s="211" t="s">
        <v>107</v>
      </c>
    </row>
    <row r="3" spans="1:16" ht="18.75" x14ac:dyDescent="0.3">
      <c r="B3" s="52"/>
      <c r="C3" s="53"/>
      <c r="D3" s="53"/>
      <c r="E3" s="53"/>
      <c r="F3" s="53"/>
      <c r="H3" s="173"/>
      <c r="I3" s="56"/>
    </row>
    <row r="4" spans="1:16" ht="15.75" customHeight="1" x14ac:dyDescent="0.25">
      <c r="A4" s="204"/>
      <c r="B4" s="204" t="s">
        <v>1</v>
      </c>
      <c r="C4" s="363">
        <f>'1. Request Summary'!D3</f>
        <v>0</v>
      </c>
      <c r="D4" s="363"/>
      <c r="E4" s="363"/>
      <c r="F4" s="363"/>
      <c r="J4" s="360" t="s">
        <v>111</v>
      </c>
      <c r="K4" s="208"/>
      <c r="L4" s="208"/>
      <c r="M4" s="208"/>
      <c r="N4" s="208"/>
      <c r="O4" s="208"/>
      <c r="P4" s="208"/>
    </row>
    <row r="5" spans="1:16" ht="15.75" customHeight="1" x14ac:dyDescent="0.25">
      <c r="A5" s="204"/>
      <c r="B5" s="204" t="s">
        <v>10</v>
      </c>
      <c r="C5" s="364">
        <f>'1. Request Summary'!D4</f>
        <v>0</v>
      </c>
      <c r="D5" s="364"/>
      <c r="E5" s="364"/>
      <c r="F5" s="364"/>
      <c r="J5" s="360"/>
    </row>
    <row r="6" spans="1:16" ht="15.75" customHeight="1" x14ac:dyDescent="0.25">
      <c r="A6" s="204"/>
      <c r="B6" s="206" t="s">
        <v>115</v>
      </c>
      <c r="C6" s="361">
        <f>'1. Request Summary'!D5</f>
        <v>0</v>
      </c>
      <c r="D6" s="361"/>
      <c r="E6" s="361"/>
      <c r="F6" s="361"/>
      <c r="J6" s="360"/>
    </row>
    <row r="7" spans="1:16" x14ac:dyDescent="0.2">
      <c r="J7" s="360"/>
    </row>
    <row r="8" spans="1:16" ht="12.75" customHeight="1" x14ac:dyDescent="0.25">
      <c r="B8" s="58"/>
      <c r="J8" s="360"/>
    </row>
    <row r="9" spans="1:16" s="59" customFormat="1" ht="90" customHeight="1" x14ac:dyDescent="0.2">
      <c r="B9" s="355" t="s">
        <v>91</v>
      </c>
      <c r="C9" s="355" t="s">
        <v>22</v>
      </c>
      <c r="D9" s="357" t="s">
        <v>89</v>
      </c>
      <c r="E9" s="358"/>
      <c r="F9" s="359"/>
      <c r="G9" s="355" t="s">
        <v>92</v>
      </c>
      <c r="H9" s="355" t="s">
        <v>85</v>
      </c>
      <c r="J9" s="91" t="s">
        <v>16</v>
      </c>
    </row>
    <row r="10" spans="1:16" s="59" customFormat="1" ht="15" x14ac:dyDescent="0.2">
      <c r="B10" s="356"/>
      <c r="C10" s="356"/>
      <c r="D10" s="205" t="s">
        <v>20</v>
      </c>
      <c r="E10" s="205" t="s">
        <v>19</v>
      </c>
      <c r="F10" s="205" t="s">
        <v>18</v>
      </c>
      <c r="G10" s="356"/>
      <c r="H10" s="356"/>
      <c r="J10" s="94" t="s">
        <v>14</v>
      </c>
    </row>
    <row r="11" spans="1:16" ht="15" x14ac:dyDescent="0.25">
      <c r="B11" s="200"/>
      <c r="C11" s="61"/>
      <c r="D11" s="215"/>
      <c r="E11" s="215"/>
      <c r="F11" s="215"/>
      <c r="G11" s="199"/>
      <c r="H11" s="62"/>
      <c r="J11" s="94" t="s">
        <v>13</v>
      </c>
    </row>
    <row r="12" spans="1:16" ht="15" x14ac:dyDescent="0.25">
      <c r="B12" s="200"/>
      <c r="C12" s="61"/>
      <c r="D12" s="215"/>
      <c r="E12" s="215"/>
      <c r="F12" s="215"/>
      <c r="G12" s="199"/>
      <c r="H12" s="62"/>
      <c r="J12" s="94" t="s">
        <v>12</v>
      </c>
    </row>
    <row r="13" spans="1:16" ht="15" x14ac:dyDescent="0.25">
      <c r="B13" s="200"/>
      <c r="C13" s="61"/>
      <c r="D13" s="215"/>
      <c r="E13" s="215"/>
      <c r="F13" s="215"/>
      <c r="G13" s="199"/>
      <c r="H13" s="62"/>
      <c r="J13" s="94" t="s">
        <v>11</v>
      </c>
    </row>
    <row r="14" spans="1:16" ht="15" x14ac:dyDescent="0.25">
      <c r="B14" s="200"/>
      <c r="C14" s="61"/>
      <c r="D14" s="215"/>
      <c r="E14" s="215"/>
      <c r="F14" s="215"/>
      <c r="G14" s="199"/>
      <c r="H14" s="62"/>
    </row>
    <row r="15" spans="1:16" ht="15" x14ac:dyDescent="0.25">
      <c r="B15" s="200"/>
      <c r="C15" s="61"/>
      <c r="D15" s="215"/>
      <c r="E15" s="215"/>
      <c r="F15" s="215"/>
      <c r="G15" s="199"/>
      <c r="H15" s="62"/>
    </row>
    <row r="16" spans="1:16" ht="15" x14ac:dyDescent="0.25">
      <c r="B16" s="200"/>
      <c r="C16" s="61"/>
      <c r="D16" s="215"/>
      <c r="E16" s="215"/>
      <c r="F16" s="215"/>
      <c r="G16" s="199"/>
      <c r="H16" s="62"/>
      <c r="J16" s="91" t="s">
        <v>110</v>
      </c>
    </row>
    <row r="17" spans="2:10" ht="15" x14ac:dyDescent="0.25">
      <c r="B17" s="200"/>
      <c r="C17" s="61"/>
      <c r="D17" s="215"/>
      <c r="E17" s="215"/>
      <c r="F17" s="215"/>
      <c r="G17" s="199"/>
      <c r="H17" s="62"/>
      <c r="J17" s="94" t="s">
        <v>100</v>
      </c>
    </row>
    <row r="18" spans="2:10" ht="15" x14ac:dyDescent="0.25">
      <c r="B18" s="200"/>
      <c r="C18" s="61"/>
      <c r="D18" s="215"/>
      <c r="E18" s="215"/>
      <c r="F18" s="215"/>
      <c r="G18" s="199"/>
      <c r="H18" s="62"/>
      <c r="J18" s="94" t="s">
        <v>101</v>
      </c>
    </row>
    <row r="19" spans="2:10" ht="15" x14ac:dyDescent="0.25">
      <c r="B19" s="200"/>
      <c r="C19" s="61"/>
      <c r="D19" s="215"/>
      <c r="E19" s="215"/>
      <c r="F19" s="215"/>
      <c r="G19" s="199"/>
      <c r="H19" s="62"/>
      <c r="J19" s="94" t="s">
        <v>102</v>
      </c>
    </row>
    <row r="20" spans="2:10" ht="15" x14ac:dyDescent="0.25">
      <c r="B20" s="200"/>
      <c r="C20" s="61"/>
      <c r="D20" s="215"/>
      <c r="E20" s="215"/>
      <c r="F20" s="215"/>
      <c r="G20" s="199"/>
      <c r="H20" s="62"/>
      <c r="J20" s="210" t="s">
        <v>105</v>
      </c>
    </row>
    <row r="21" spans="2:10" ht="15" x14ac:dyDescent="0.25">
      <c r="B21" s="200"/>
      <c r="C21" s="61"/>
      <c r="D21" s="215"/>
      <c r="E21" s="215"/>
      <c r="F21" s="215"/>
      <c r="G21" s="199"/>
      <c r="H21" s="62"/>
      <c r="J21" s="210"/>
    </row>
    <row r="22" spans="2:10" ht="15" x14ac:dyDescent="0.25">
      <c r="B22" s="200"/>
      <c r="C22" s="61"/>
      <c r="D22" s="215"/>
      <c r="E22" s="215"/>
      <c r="F22" s="215"/>
      <c r="G22" s="199"/>
      <c r="H22" s="62"/>
      <c r="J22" s="210"/>
    </row>
    <row r="23" spans="2:10" ht="15" x14ac:dyDescent="0.25">
      <c r="B23" s="200"/>
      <c r="C23" s="61"/>
      <c r="D23" s="215"/>
      <c r="E23" s="215"/>
      <c r="F23" s="215"/>
      <c r="G23" s="199"/>
      <c r="H23" s="62"/>
      <c r="J23" s="210"/>
    </row>
    <row r="24" spans="2:10" ht="15" x14ac:dyDescent="0.25">
      <c r="B24" s="200"/>
      <c r="C24" s="61"/>
      <c r="D24" s="215"/>
      <c r="E24" s="215"/>
      <c r="F24" s="215"/>
      <c r="G24" s="199"/>
      <c r="H24" s="62"/>
      <c r="J24" s="210"/>
    </row>
    <row r="25" spans="2:10" ht="15" x14ac:dyDescent="0.25">
      <c r="B25" s="200"/>
      <c r="C25" s="61"/>
      <c r="D25" s="215"/>
      <c r="E25" s="215"/>
      <c r="F25" s="215"/>
      <c r="G25" s="199"/>
      <c r="H25" s="62"/>
      <c r="J25" s="210"/>
    </row>
    <row r="26" spans="2:10" ht="15" x14ac:dyDescent="0.25">
      <c r="B26" s="200"/>
      <c r="C26" s="61"/>
      <c r="D26" s="215"/>
      <c r="E26" s="215"/>
      <c r="F26" s="215"/>
      <c r="G26" s="199"/>
      <c r="H26" s="62"/>
    </row>
    <row r="27" spans="2:10" ht="15" x14ac:dyDescent="0.25">
      <c r="B27" s="54"/>
      <c r="C27" s="54"/>
      <c r="D27" s="54"/>
      <c r="E27" s="54"/>
      <c r="F27" s="203" t="s">
        <v>17</v>
      </c>
      <c r="G27" s="66">
        <f>SUM(G11:G26)</f>
        <v>0</v>
      </c>
      <c r="H27" s="66">
        <f>SUM(H11:H26)</f>
        <v>0</v>
      </c>
    </row>
    <row r="28" spans="2:10" ht="10.5" customHeight="1" x14ac:dyDescent="0.25">
      <c r="B28" s="91"/>
      <c r="C28" s="88"/>
      <c r="D28" s="88"/>
      <c r="E28" s="54"/>
      <c r="F28" s="54"/>
      <c r="G28" s="54"/>
      <c r="H28" s="92"/>
    </row>
    <row r="29" spans="2:10" ht="15" customHeight="1" x14ac:dyDescent="0.2">
      <c r="B29" s="198"/>
      <c r="D29" s="95"/>
      <c r="E29" s="95"/>
      <c r="F29" s="95"/>
    </row>
    <row r="30" spans="2:10" ht="15" customHeight="1" x14ac:dyDescent="0.2">
      <c r="B30" s="95"/>
      <c r="D30" s="95"/>
      <c r="E30" s="95"/>
      <c r="F30" s="95"/>
    </row>
    <row r="31" spans="2:10" ht="15" customHeight="1" x14ac:dyDescent="0.2">
      <c r="B31" s="95"/>
      <c r="D31" s="95"/>
      <c r="E31" s="95"/>
      <c r="F31" s="95"/>
    </row>
    <row r="32" spans="2:10" ht="9.9499999999999993" customHeight="1" x14ac:dyDescent="0.2"/>
    <row r="33" ht="9.9499999999999993" customHeight="1" x14ac:dyDescent="0.2"/>
    <row r="34" ht="9.9499999999999993" customHeight="1" x14ac:dyDescent="0.2"/>
    <row r="35" ht="9.9499999999999993" customHeight="1" x14ac:dyDescent="0.2"/>
    <row r="36" ht="9.9499999999999993" customHeight="1" x14ac:dyDescent="0.2"/>
  </sheetData>
  <sheetProtection selectLockedCells="1"/>
  <mergeCells count="10">
    <mergeCell ref="J4:J8"/>
    <mergeCell ref="C6:F6"/>
    <mergeCell ref="B2:H2"/>
    <mergeCell ref="C4:F4"/>
    <mergeCell ref="C5:F5"/>
    <mergeCell ref="B9:B10"/>
    <mergeCell ref="C9:C10"/>
    <mergeCell ref="D9:F9"/>
    <mergeCell ref="G9:G10"/>
    <mergeCell ref="H9:H10"/>
  </mergeCells>
  <dataValidations count="1">
    <dataValidation type="list" allowBlank="1" showInputMessage="1" showErrorMessage="1" sqref="C11:C26" xr:uid="{00000000-0002-0000-0300-000000000000}">
      <formula1>"P, 1, 2, 3"</formula1>
    </dataValidation>
  </dataValidations>
  <hyperlinks>
    <hyperlink ref="J20" r:id="rId1" xr:uid="{00000000-0004-0000-0300-000000000000}"/>
  </hyperlinks>
  <printOptions horizontalCentered="1"/>
  <pageMargins left="0.25" right="0.25" top="0.54" bottom="0.25" header="0.61" footer="0.25"/>
  <pageSetup scale="86"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6"/>
  <sheetViews>
    <sheetView showGridLines="0" showZeros="0" zoomScale="115" zoomScaleNormal="115" zoomScaleSheetLayoutView="85" workbookViewId="0">
      <selection activeCell="B28" sqref="B28"/>
    </sheetView>
  </sheetViews>
  <sheetFormatPr defaultRowHeight="12.75" x14ac:dyDescent="0.2"/>
  <cols>
    <col min="1" max="1" width="2.140625" style="51" customWidth="1"/>
    <col min="2" max="2" width="43.140625" style="51" customWidth="1"/>
    <col min="3" max="3" width="8.7109375" style="51" customWidth="1"/>
    <col min="4" max="6" width="7.28515625" style="51" customWidth="1"/>
    <col min="7" max="7" width="16.42578125" style="51" customWidth="1"/>
    <col min="8" max="10" width="15.7109375" style="51" customWidth="1"/>
    <col min="11" max="11" width="15" style="51" bestFit="1" customWidth="1"/>
    <col min="12" max="14" width="15.7109375" style="51" customWidth="1"/>
    <col min="15" max="16384" width="9.140625" style="51"/>
  </cols>
  <sheetData>
    <row r="1" spans="1:14" ht="18.75" x14ac:dyDescent="0.3">
      <c r="N1" s="173"/>
    </row>
    <row r="2" spans="1:14" ht="18.75" x14ac:dyDescent="0.3">
      <c r="B2" s="362" t="s">
        <v>35</v>
      </c>
      <c r="C2" s="362"/>
      <c r="D2" s="362"/>
      <c r="E2" s="362"/>
      <c r="F2" s="362"/>
      <c r="G2" s="362"/>
      <c r="H2" s="362"/>
      <c r="I2" s="362"/>
      <c r="J2" s="362"/>
      <c r="K2" s="362"/>
      <c r="L2" s="173" t="s">
        <v>106</v>
      </c>
      <c r="M2" s="202"/>
      <c r="N2" s="173"/>
    </row>
    <row r="3" spans="1:14" x14ac:dyDescent="0.2">
      <c r="B3" s="52"/>
      <c r="C3" s="53"/>
      <c r="D3" s="53"/>
      <c r="E3" s="53"/>
      <c r="F3" s="53"/>
      <c r="I3" s="54"/>
      <c r="J3" s="54"/>
      <c r="K3" s="54"/>
      <c r="L3" s="55"/>
      <c r="M3" s="56"/>
    </row>
    <row r="4" spans="1:14" ht="15.75" customHeight="1" x14ac:dyDescent="0.25">
      <c r="A4" s="193"/>
      <c r="B4" s="193" t="s">
        <v>1</v>
      </c>
      <c r="C4" s="363">
        <f>'1. Request Summary'!D3</f>
        <v>0</v>
      </c>
      <c r="D4" s="363"/>
      <c r="E4" s="363"/>
      <c r="F4" s="363"/>
      <c r="I4" s="57"/>
      <c r="J4" s="54"/>
      <c r="K4" s="54"/>
      <c r="L4" s="54"/>
    </row>
    <row r="5" spans="1:14" ht="15.75" customHeight="1" x14ac:dyDescent="0.25">
      <c r="A5" s="193"/>
      <c r="B5" s="193" t="s">
        <v>10</v>
      </c>
      <c r="C5" s="364">
        <f>'1. Request Summary'!D4</f>
        <v>0</v>
      </c>
      <c r="D5" s="364"/>
      <c r="E5" s="364"/>
      <c r="F5" s="364"/>
      <c r="I5" s="369" t="s">
        <v>143</v>
      </c>
      <c r="J5" s="369"/>
      <c r="K5" s="369"/>
      <c r="L5" s="369"/>
    </row>
    <row r="6" spans="1:14" ht="15.75" customHeight="1" x14ac:dyDescent="0.25">
      <c r="A6" s="193"/>
      <c r="B6" s="193" t="s">
        <v>59</v>
      </c>
      <c r="C6" s="365">
        <f>'1. Request Summary'!D6</f>
        <v>0</v>
      </c>
      <c r="D6" s="365"/>
      <c r="E6" s="365"/>
      <c r="F6" s="365"/>
      <c r="I6" s="369"/>
      <c r="J6" s="369"/>
      <c r="K6" s="369"/>
      <c r="L6" s="369"/>
    </row>
    <row r="7" spans="1:14" ht="20.25" customHeight="1" x14ac:dyDescent="0.2">
      <c r="I7" s="369"/>
      <c r="J7" s="369"/>
      <c r="K7" s="369"/>
      <c r="L7" s="369"/>
    </row>
    <row r="8" spans="1:14" ht="15.75" x14ac:dyDescent="0.25">
      <c r="B8" s="58" t="s">
        <v>23</v>
      </c>
    </row>
    <row r="9" spans="1:14" x14ac:dyDescent="0.2">
      <c r="B9" s="366" t="s">
        <v>112</v>
      </c>
      <c r="C9" s="367"/>
      <c r="D9" s="367"/>
      <c r="E9" s="367"/>
      <c r="F9" s="367"/>
      <c r="G9" s="367"/>
      <c r="H9" s="368"/>
    </row>
    <row r="10" spans="1:14" s="59" customFormat="1" ht="90" customHeight="1" x14ac:dyDescent="0.2">
      <c r="B10" s="355" t="s">
        <v>91</v>
      </c>
      <c r="C10" s="355" t="s">
        <v>22</v>
      </c>
      <c r="D10" s="357" t="s">
        <v>89</v>
      </c>
      <c r="E10" s="358"/>
      <c r="F10" s="358"/>
      <c r="G10" s="355" t="s">
        <v>92</v>
      </c>
      <c r="H10" s="355" t="s">
        <v>85</v>
      </c>
      <c r="I10" s="355" t="s">
        <v>83</v>
      </c>
      <c r="J10" s="355" t="s">
        <v>94</v>
      </c>
      <c r="K10" s="355" t="s">
        <v>95</v>
      </c>
      <c r="L10" s="355" t="s">
        <v>93</v>
      </c>
    </row>
    <row r="11" spans="1:14" s="59" customFormat="1" ht="15" x14ac:dyDescent="0.2">
      <c r="B11" s="356"/>
      <c r="C11" s="356"/>
      <c r="D11" s="60" t="s">
        <v>20</v>
      </c>
      <c r="E11" s="60" t="s">
        <v>19</v>
      </c>
      <c r="F11" s="60" t="s">
        <v>18</v>
      </c>
      <c r="G11" s="356"/>
      <c r="H11" s="356"/>
      <c r="I11" s="356"/>
      <c r="J11" s="356"/>
      <c r="K11" s="356"/>
      <c r="L11" s="356"/>
    </row>
    <row r="12" spans="1:14" ht="15" x14ac:dyDescent="0.25">
      <c r="B12" s="84">
        <f>'4A. Vendors List'!B11</f>
        <v>0</v>
      </c>
      <c r="C12" s="85">
        <f>'4A. Vendors List'!C11</f>
        <v>0</v>
      </c>
      <c r="D12" s="213">
        <f>'4A. Vendors List'!D11</f>
        <v>0</v>
      </c>
      <c r="E12" s="213">
        <f>'4A. Vendors List'!E11</f>
        <v>0</v>
      </c>
      <c r="F12" s="213">
        <f>'4A. Vendors List'!F11</f>
        <v>0</v>
      </c>
      <c r="G12" s="86">
        <f>'4A. Vendors List'!G11</f>
        <v>0</v>
      </c>
      <c r="H12" s="212">
        <f>'4A. Vendors List'!H11</f>
        <v>0</v>
      </c>
      <c r="I12" s="62"/>
      <c r="J12" s="62"/>
      <c r="K12" s="63">
        <f t="shared" ref="K12:K27" si="0">+I12+J12</f>
        <v>0</v>
      </c>
      <c r="L12" s="64">
        <f t="shared" ref="L12:L27" si="1">+H12-K12</f>
        <v>0</v>
      </c>
    </row>
    <row r="13" spans="1:14" ht="15" customHeight="1" x14ac:dyDescent="0.25">
      <c r="B13" s="84">
        <f>'4A. Vendors List'!B12</f>
        <v>0</v>
      </c>
      <c r="C13" s="85">
        <f>'4A. Vendors List'!C12</f>
        <v>0</v>
      </c>
      <c r="D13" s="214">
        <f>'4A. Vendors List'!D12</f>
        <v>0</v>
      </c>
      <c r="E13" s="214">
        <f>'4A. Vendors List'!E12</f>
        <v>0</v>
      </c>
      <c r="F13" s="214">
        <f>'4A. Vendors List'!F12</f>
        <v>0</v>
      </c>
      <c r="G13" s="86">
        <f>'4A. Vendors List'!G12</f>
        <v>0</v>
      </c>
      <c r="H13" s="212">
        <f>'4A. Vendors List'!H12</f>
        <v>0</v>
      </c>
      <c r="I13" s="62"/>
      <c r="J13" s="62"/>
      <c r="K13" s="63">
        <f t="shared" si="0"/>
        <v>0</v>
      </c>
      <c r="L13" s="64">
        <f t="shared" si="1"/>
        <v>0</v>
      </c>
    </row>
    <row r="14" spans="1:14" ht="15" x14ac:dyDescent="0.25">
      <c r="B14" s="84">
        <f>'4A. Vendors List'!B13</f>
        <v>0</v>
      </c>
      <c r="C14" s="85">
        <f>'4A. Vendors List'!C13</f>
        <v>0</v>
      </c>
      <c r="D14" s="214">
        <f>'4A. Vendors List'!D13</f>
        <v>0</v>
      </c>
      <c r="E14" s="214">
        <f>'4A. Vendors List'!E13</f>
        <v>0</v>
      </c>
      <c r="F14" s="214">
        <f>'4A. Vendors List'!F13</f>
        <v>0</v>
      </c>
      <c r="G14" s="86">
        <f>'4A. Vendors List'!G13</f>
        <v>0</v>
      </c>
      <c r="H14" s="212">
        <f>'4A. Vendors List'!H13</f>
        <v>0</v>
      </c>
      <c r="I14" s="62"/>
      <c r="J14" s="62"/>
      <c r="K14" s="63">
        <f>+I14+J14</f>
        <v>0</v>
      </c>
      <c r="L14" s="64">
        <f t="shared" si="1"/>
        <v>0</v>
      </c>
    </row>
    <row r="15" spans="1:14" ht="15" x14ac:dyDescent="0.25">
      <c r="B15" s="84">
        <f>'4A. Vendors List'!B14</f>
        <v>0</v>
      </c>
      <c r="C15" s="85">
        <f>'4A. Vendors List'!C14</f>
        <v>0</v>
      </c>
      <c r="D15" s="214">
        <f>'4A. Vendors List'!D14</f>
        <v>0</v>
      </c>
      <c r="E15" s="214">
        <f>'4A. Vendors List'!E14</f>
        <v>0</v>
      </c>
      <c r="F15" s="214">
        <f>'4A. Vendors List'!F14</f>
        <v>0</v>
      </c>
      <c r="G15" s="86">
        <f>'4A. Vendors List'!G14</f>
        <v>0</v>
      </c>
      <c r="H15" s="212">
        <f>'4A. Vendors List'!H14</f>
        <v>0</v>
      </c>
      <c r="I15" s="62"/>
      <c r="J15" s="62"/>
      <c r="K15" s="63">
        <f t="shared" ref="K15:K19" si="2">+I15+J15</f>
        <v>0</v>
      </c>
      <c r="L15" s="64">
        <f t="shared" si="1"/>
        <v>0</v>
      </c>
    </row>
    <row r="16" spans="1:14" ht="15" x14ac:dyDescent="0.25">
      <c r="B16" s="84">
        <f>'4A. Vendors List'!B15</f>
        <v>0</v>
      </c>
      <c r="C16" s="85">
        <f>'4A. Vendors List'!C15</f>
        <v>0</v>
      </c>
      <c r="D16" s="214">
        <f>'4A. Vendors List'!D15</f>
        <v>0</v>
      </c>
      <c r="E16" s="214">
        <f>'4A. Vendors List'!E15</f>
        <v>0</v>
      </c>
      <c r="F16" s="214">
        <f>'4A. Vendors List'!F15</f>
        <v>0</v>
      </c>
      <c r="G16" s="86">
        <f>'4A. Vendors List'!G15</f>
        <v>0</v>
      </c>
      <c r="H16" s="212">
        <f>'4A. Vendors List'!H15</f>
        <v>0</v>
      </c>
      <c r="I16" s="62"/>
      <c r="J16" s="62"/>
      <c r="K16" s="63">
        <f t="shared" si="2"/>
        <v>0</v>
      </c>
      <c r="L16" s="64">
        <f t="shared" si="1"/>
        <v>0</v>
      </c>
    </row>
    <row r="17" spans="2:13" ht="15" x14ac:dyDescent="0.25">
      <c r="B17" s="84">
        <f>'4A. Vendors List'!B16</f>
        <v>0</v>
      </c>
      <c r="C17" s="85">
        <f>'4A. Vendors List'!C16</f>
        <v>0</v>
      </c>
      <c r="D17" s="214">
        <f>'4A. Vendors List'!D16</f>
        <v>0</v>
      </c>
      <c r="E17" s="214">
        <f>'4A. Vendors List'!E16</f>
        <v>0</v>
      </c>
      <c r="F17" s="214">
        <f>'4A. Vendors List'!F16</f>
        <v>0</v>
      </c>
      <c r="G17" s="86">
        <f>'4A. Vendors List'!G16</f>
        <v>0</v>
      </c>
      <c r="H17" s="212">
        <f>'4A. Vendors List'!H16</f>
        <v>0</v>
      </c>
      <c r="I17" s="62"/>
      <c r="J17" s="62"/>
      <c r="K17" s="63">
        <f t="shared" si="2"/>
        <v>0</v>
      </c>
      <c r="L17" s="64">
        <f t="shared" si="1"/>
        <v>0</v>
      </c>
    </row>
    <row r="18" spans="2:13" ht="15" x14ac:dyDescent="0.25">
      <c r="B18" s="84">
        <f>'4A. Vendors List'!B17</f>
        <v>0</v>
      </c>
      <c r="C18" s="85">
        <f>'4A. Vendors List'!C17</f>
        <v>0</v>
      </c>
      <c r="D18" s="214">
        <f>'4A. Vendors List'!D17</f>
        <v>0</v>
      </c>
      <c r="E18" s="214">
        <f>'4A. Vendors List'!E17</f>
        <v>0</v>
      </c>
      <c r="F18" s="214">
        <f>'4A. Vendors List'!F17</f>
        <v>0</v>
      </c>
      <c r="G18" s="86">
        <f>'4A. Vendors List'!G17</f>
        <v>0</v>
      </c>
      <c r="H18" s="212">
        <f>'4A. Vendors List'!H17</f>
        <v>0</v>
      </c>
      <c r="I18" s="62"/>
      <c r="J18" s="62"/>
      <c r="K18" s="63">
        <f t="shared" si="2"/>
        <v>0</v>
      </c>
      <c r="L18" s="64">
        <f t="shared" si="1"/>
        <v>0</v>
      </c>
    </row>
    <row r="19" spans="2:13" ht="15" x14ac:dyDescent="0.25">
      <c r="B19" s="84">
        <f>'4A. Vendors List'!B18</f>
        <v>0</v>
      </c>
      <c r="C19" s="85">
        <f>'4A. Vendors List'!C18</f>
        <v>0</v>
      </c>
      <c r="D19" s="214">
        <f>'4A. Vendors List'!D18</f>
        <v>0</v>
      </c>
      <c r="E19" s="214">
        <f>'4A. Vendors List'!E18</f>
        <v>0</v>
      </c>
      <c r="F19" s="214">
        <f>'4A. Vendors List'!F18</f>
        <v>0</v>
      </c>
      <c r="G19" s="86">
        <f>'4A. Vendors List'!G18</f>
        <v>0</v>
      </c>
      <c r="H19" s="212">
        <f>'4A. Vendors List'!H18</f>
        <v>0</v>
      </c>
      <c r="I19" s="62"/>
      <c r="J19" s="62"/>
      <c r="K19" s="63">
        <f t="shared" si="2"/>
        <v>0</v>
      </c>
      <c r="L19" s="64">
        <f t="shared" si="1"/>
        <v>0</v>
      </c>
    </row>
    <row r="20" spans="2:13" ht="15" x14ac:dyDescent="0.25">
      <c r="B20" s="84">
        <f>'4A. Vendors List'!B19</f>
        <v>0</v>
      </c>
      <c r="C20" s="85">
        <f>'4A. Vendors List'!C19</f>
        <v>0</v>
      </c>
      <c r="D20" s="214">
        <f>'4A. Vendors List'!D19</f>
        <v>0</v>
      </c>
      <c r="E20" s="214">
        <f>'4A. Vendors List'!E19</f>
        <v>0</v>
      </c>
      <c r="F20" s="214">
        <f>'4A. Vendors List'!F19</f>
        <v>0</v>
      </c>
      <c r="G20" s="86">
        <f>'4A. Vendors List'!G19</f>
        <v>0</v>
      </c>
      <c r="H20" s="212">
        <f>'4A. Vendors List'!H19</f>
        <v>0</v>
      </c>
      <c r="I20" s="62"/>
      <c r="J20" s="62"/>
      <c r="K20" s="63">
        <f t="shared" si="0"/>
        <v>0</v>
      </c>
      <c r="L20" s="64">
        <f t="shared" si="1"/>
        <v>0</v>
      </c>
    </row>
    <row r="21" spans="2:13" ht="15" x14ac:dyDescent="0.25">
      <c r="B21" s="84">
        <f>'4A. Vendors List'!B20</f>
        <v>0</v>
      </c>
      <c r="C21" s="85">
        <f>'4A. Vendors List'!C20</f>
        <v>0</v>
      </c>
      <c r="D21" s="214">
        <f>'4A. Vendors List'!D20</f>
        <v>0</v>
      </c>
      <c r="E21" s="214">
        <f>'4A. Vendors List'!E20</f>
        <v>0</v>
      </c>
      <c r="F21" s="214">
        <f>'4A. Vendors List'!F20</f>
        <v>0</v>
      </c>
      <c r="G21" s="86">
        <f>'4A. Vendors List'!G20</f>
        <v>0</v>
      </c>
      <c r="H21" s="212">
        <f>'4A. Vendors List'!H20</f>
        <v>0</v>
      </c>
      <c r="I21" s="62"/>
      <c r="J21" s="62"/>
      <c r="K21" s="63">
        <f t="shared" si="0"/>
        <v>0</v>
      </c>
      <c r="L21" s="64">
        <f t="shared" si="1"/>
        <v>0</v>
      </c>
    </row>
    <row r="22" spans="2:13" ht="15" x14ac:dyDescent="0.25">
      <c r="B22" s="84">
        <f>'4A. Vendors List'!B21</f>
        <v>0</v>
      </c>
      <c r="C22" s="85">
        <f>'4A. Vendors List'!C21</f>
        <v>0</v>
      </c>
      <c r="D22" s="214">
        <f>'4A. Vendors List'!D21</f>
        <v>0</v>
      </c>
      <c r="E22" s="214">
        <f>'4A. Vendors List'!E21</f>
        <v>0</v>
      </c>
      <c r="F22" s="214">
        <f>'4A. Vendors List'!F21</f>
        <v>0</v>
      </c>
      <c r="G22" s="86">
        <f>'4A. Vendors List'!G21</f>
        <v>0</v>
      </c>
      <c r="H22" s="212">
        <f>'4A. Vendors List'!H21</f>
        <v>0</v>
      </c>
      <c r="I22" s="62"/>
      <c r="J22" s="62"/>
      <c r="K22" s="63">
        <f t="shared" si="0"/>
        <v>0</v>
      </c>
      <c r="L22" s="64">
        <f t="shared" si="1"/>
        <v>0</v>
      </c>
    </row>
    <row r="23" spans="2:13" ht="15" x14ac:dyDescent="0.25">
      <c r="B23" s="84">
        <f>'4A. Vendors List'!B22</f>
        <v>0</v>
      </c>
      <c r="C23" s="85">
        <f>'4A. Vendors List'!C22</f>
        <v>0</v>
      </c>
      <c r="D23" s="214">
        <f>'4A. Vendors List'!D22</f>
        <v>0</v>
      </c>
      <c r="E23" s="214">
        <f>'4A. Vendors List'!E22</f>
        <v>0</v>
      </c>
      <c r="F23" s="214">
        <f>'4A. Vendors List'!F22</f>
        <v>0</v>
      </c>
      <c r="G23" s="86">
        <f>'4A. Vendors List'!G22</f>
        <v>0</v>
      </c>
      <c r="H23" s="212">
        <f>'4A. Vendors List'!H22</f>
        <v>0</v>
      </c>
      <c r="I23" s="62"/>
      <c r="J23" s="62"/>
      <c r="K23" s="63">
        <f t="shared" si="0"/>
        <v>0</v>
      </c>
      <c r="L23" s="64">
        <f t="shared" si="1"/>
        <v>0</v>
      </c>
    </row>
    <row r="24" spans="2:13" ht="15" x14ac:dyDescent="0.25">
      <c r="B24" s="84">
        <f>'4A. Vendors List'!B23</f>
        <v>0</v>
      </c>
      <c r="C24" s="85">
        <f>'4A. Vendors List'!C23</f>
        <v>0</v>
      </c>
      <c r="D24" s="214">
        <f>'4A. Vendors List'!D23</f>
        <v>0</v>
      </c>
      <c r="E24" s="214">
        <f>'4A. Vendors List'!E23</f>
        <v>0</v>
      </c>
      <c r="F24" s="214">
        <f>'4A. Vendors List'!F23</f>
        <v>0</v>
      </c>
      <c r="G24" s="86">
        <f>'4A. Vendors List'!G23</f>
        <v>0</v>
      </c>
      <c r="H24" s="212">
        <f>'4A. Vendors List'!H23</f>
        <v>0</v>
      </c>
      <c r="I24" s="62"/>
      <c r="J24" s="62"/>
      <c r="K24" s="63">
        <f t="shared" si="0"/>
        <v>0</v>
      </c>
      <c r="L24" s="64">
        <f t="shared" si="1"/>
        <v>0</v>
      </c>
    </row>
    <row r="25" spans="2:13" ht="15" x14ac:dyDescent="0.25">
      <c r="B25" s="84">
        <f>'4A. Vendors List'!B24</f>
        <v>0</v>
      </c>
      <c r="C25" s="85">
        <f>'4A. Vendors List'!C24</f>
        <v>0</v>
      </c>
      <c r="D25" s="214">
        <f>'4A. Vendors List'!D24</f>
        <v>0</v>
      </c>
      <c r="E25" s="214">
        <f>'4A. Vendors List'!E24</f>
        <v>0</v>
      </c>
      <c r="F25" s="214">
        <f>'4A. Vendors List'!F24</f>
        <v>0</v>
      </c>
      <c r="G25" s="86">
        <f>'4A. Vendors List'!G24</f>
        <v>0</v>
      </c>
      <c r="H25" s="212">
        <f>'4A. Vendors List'!H24</f>
        <v>0</v>
      </c>
      <c r="I25" s="62"/>
      <c r="J25" s="62"/>
      <c r="K25" s="63">
        <f t="shared" si="0"/>
        <v>0</v>
      </c>
      <c r="L25" s="64">
        <f t="shared" si="1"/>
        <v>0</v>
      </c>
    </row>
    <row r="26" spans="2:13" ht="15" x14ac:dyDescent="0.25">
      <c r="B26" s="84">
        <f>'4A. Vendors List'!B25</f>
        <v>0</v>
      </c>
      <c r="C26" s="85">
        <f>'4A. Vendors List'!C25</f>
        <v>0</v>
      </c>
      <c r="D26" s="214">
        <f>'4A. Vendors List'!D25</f>
        <v>0</v>
      </c>
      <c r="E26" s="214">
        <f>'4A. Vendors List'!E25</f>
        <v>0</v>
      </c>
      <c r="F26" s="214">
        <f>'4A. Vendors List'!F25</f>
        <v>0</v>
      </c>
      <c r="G26" s="86">
        <f>'4A. Vendors List'!G25</f>
        <v>0</v>
      </c>
      <c r="H26" s="212">
        <f>'4A. Vendors List'!H25</f>
        <v>0</v>
      </c>
      <c r="I26" s="62"/>
      <c r="J26" s="62"/>
      <c r="K26" s="63">
        <f t="shared" si="0"/>
        <v>0</v>
      </c>
      <c r="L26" s="64">
        <f t="shared" si="1"/>
        <v>0</v>
      </c>
    </row>
    <row r="27" spans="2:13" ht="15" x14ac:dyDescent="0.25">
      <c r="B27" s="84">
        <f>'4A. Vendors List'!B26</f>
        <v>0</v>
      </c>
      <c r="C27" s="85">
        <f>'4A. Vendors List'!C26</f>
        <v>0</v>
      </c>
      <c r="D27" s="214">
        <f>'4A. Vendors List'!D26</f>
        <v>0</v>
      </c>
      <c r="E27" s="214">
        <f>'4A. Vendors List'!E26</f>
        <v>0</v>
      </c>
      <c r="F27" s="214">
        <f>'4A. Vendors List'!F26</f>
        <v>0</v>
      </c>
      <c r="G27" s="86">
        <f>'4A. Vendors List'!G26</f>
        <v>0</v>
      </c>
      <c r="H27" s="212">
        <f>'4A. Vendors List'!H26</f>
        <v>0</v>
      </c>
      <c r="I27" s="62"/>
      <c r="J27" s="62"/>
      <c r="K27" s="63">
        <f t="shared" si="0"/>
        <v>0</v>
      </c>
      <c r="L27" s="64">
        <f t="shared" si="1"/>
        <v>0</v>
      </c>
    </row>
    <row r="28" spans="2:13" ht="15" x14ac:dyDescent="0.25">
      <c r="B28" s="54"/>
      <c r="C28" s="54"/>
      <c r="D28" s="54"/>
      <c r="E28" s="54"/>
      <c r="F28" s="203" t="s">
        <v>17</v>
      </c>
      <c r="G28" s="66">
        <f t="shared" ref="G28:L28" si="3">SUM(G12:G27)</f>
        <v>0</v>
      </c>
      <c r="H28" s="66">
        <f t="shared" si="3"/>
        <v>0</v>
      </c>
      <c r="I28" s="65">
        <f t="shared" si="3"/>
        <v>0</v>
      </c>
      <c r="J28" s="65">
        <f t="shared" si="3"/>
        <v>0</v>
      </c>
      <c r="K28" s="67">
        <f t="shared" si="3"/>
        <v>0</v>
      </c>
      <c r="L28" s="68">
        <f t="shared" si="3"/>
        <v>0</v>
      </c>
    </row>
    <row r="29" spans="2:13" s="76" customFormat="1" ht="15" customHeight="1" x14ac:dyDescent="0.25">
      <c r="B29" s="69"/>
      <c r="C29" s="70"/>
      <c r="D29" s="70"/>
      <c r="E29" s="70"/>
      <c r="F29" s="70"/>
      <c r="G29" s="71"/>
      <c r="H29" s="72"/>
      <c r="I29" s="72"/>
      <c r="J29" s="73"/>
      <c r="K29" s="72"/>
      <c r="L29" s="72"/>
      <c r="M29" s="75"/>
    </row>
    <row r="30" spans="2:13" s="76" customFormat="1" ht="15" customHeight="1" x14ac:dyDescent="0.25">
      <c r="B30" s="71"/>
      <c r="C30" s="71"/>
      <c r="D30" s="71"/>
      <c r="E30" s="71"/>
      <c r="F30" s="71"/>
      <c r="G30" s="71"/>
      <c r="H30" s="72"/>
      <c r="I30" s="72"/>
      <c r="J30" s="74"/>
      <c r="K30" s="74"/>
      <c r="L30" s="74"/>
      <c r="M30" s="75"/>
    </row>
    <row r="31" spans="2:13" s="83" customFormat="1" ht="15.75" x14ac:dyDescent="0.25">
      <c r="B31" s="194" t="s">
        <v>113</v>
      </c>
      <c r="C31" s="77"/>
      <c r="D31" s="77"/>
      <c r="E31" s="77"/>
      <c r="F31" s="77"/>
      <c r="G31" s="78"/>
      <c r="H31" s="79"/>
      <c r="I31" s="80"/>
      <c r="J31" s="81"/>
      <c r="K31" s="81"/>
      <c r="L31" s="82"/>
    </row>
    <row r="32" spans="2:13" ht="15" customHeight="1" x14ac:dyDescent="0.25">
      <c r="B32" s="355" t="s">
        <v>91</v>
      </c>
      <c r="C32" s="355" t="s">
        <v>22</v>
      </c>
      <c r="D32" s="357" t="s">
        <v>21</v>
      </c>
      <c r="E32" s="358"/>
      <c r="F32" s="358"/>
      <c r="G32" s="355" t="s">
        <v>84</v>
      </c>
      <c r="H32" s="355" t="s">
        <v>85</v>
      </c>
      <c r="I32" s="355" t="s">
        <v>97</v>
      </c>
      <c r="J32" s="370" t="s">
        <v>96</v>
      </c>
      <c r="K32" s="371"/>
      <c r="L32" s="372"/>
    </row>
    <row r="33" spans="2:12" ht="44.25" customHeight="1" x14ac:dyDescent="0.2">
      <c r="B33" s="356"/>
      <c r="C33" s="356"/>
      <c r="D33" s="195" t="s">
        <v>20</v>
      </c>
      <c r="E33" s="195" t="s">
        <v>19</v>
      </c>
      <c r="F33" s="195" t="s">
        <v>18</v>
      </c>
      <c r="G33" s="356"/>
      <c r="H33" s="356"/>
      <c r="I33" s="356"/>
      <c r="J33" s="201" t="s">
        <v>20</v>
      </c>
      <c r="K33" s="201" t="s">
        <v>19</v>
      </c>
      <c r="L33" s="201" t="s">
        <v>18</v>
      </c>
    </row>
    <row r="34" spans="2:12" ht="15" x14ac:dyDescent="0.25">
      <c r="B34" s="84">
        <f t="shared" ref="B34:F36" si="4">IF(ISBLANK(B12),"",B12)</f>
        <v>0</v>
      </c>
      <c r="C34" s="85">
        <f t="shared" si="4"/>
        <v>0</v>
      </c>
      <c r="D34" s="85">
        <f t="shared" si="4"/>
        <v>0</v>
      </c>
      <c r="E34" s="85">
        <f t="shared" si="4"/>
        <v>0</v>
      </c>
      <c r="F34" s="85">
        <f t="shared" si="4"/>
        <v>0</v>
      </c>
      <c r="G34" s="86">
        <f t="shared" ref="G34:H36" si="5">IF(ISBLANK(G12),"",(G12))</f>
        <v>0</v>
      </c>
      <c r="H34" s="86">
        <f t="shared" si="5"/>
        <v>0</v>
      </c>
      <c r="I34" s="86">
        <f t="shared" ref="I34:I40" si="6">IF(ISBLANK(K12),"",(K12))</f>
        <v>0</v>
      </c>
      <c r="J34" s="87" t="str">
        <f>IF(D12="X",I34/H34,"")</f>
        <v/>
      </c>
      <c r="K34" s="87" t="str">
        <f>IF(E12="X",I34/H34,"")</f>
        <v/>
      </c>
      <c r="L34" s="87" t="str">
        <f>IF(F12="X",I34/H34,"")</f>
        <v/>
      </c>
    </row>
    <row r="35" spans="2:12" ht="15" x14ac:dyDescent="0.25">
      <c r="B35" s="84">
        <f t="shared" si="4"/>
        <v>0</v>
      </c>
      <c r="C35" s="85">
        <f t="shared" si="4"/>
        <v>0</v>
      </c>
      <c r="D35" s="85">
        <f t="shared" si="4"/>
        <v>0</v>
      </c>
      <c r="E35" s="85">
        <f t="shared" si="4"/>
        <v>0</v>
      </c>
      <c r="F35" s="85">
        <f t="shared" si="4"/>
        <v>0</v>
      </c>
      <c r="G35" s="86">
        <f t="shared" si="5"/>
        <v>0</v>
      </c>
      <c r="H35" s="86">
        <f t="shared" si="5"/>
        <v>0</v>
      </c>
      <c r="I35" s="86">
        <f t="shared" si="6"/>
        <v>0</v>
      </c>
      <c r="J35" s="87" t="str">
        <f>IF(D13="X",I35/H35,"")</f>
        <v/>
      </c>
      <c r="K35" s="87" t="str">
        <f>IF(E13="X",I35/H35,"")</f>
        <v/>
      </c>
      <c r="L35" s="87" t="str">
        <f>IF(F13="X",I35/H35,"")</f>
        <v/>
      </c>
    </row>
    <row r="36" spans="2:12" ht="15" x14ac:dyDescent="0.25">
      <c r="B36" s="84">
        <f t="shared" si="4"/>
        <v>0</v>
      </c>
      <c r="C36" s="85">
        <f t="shared" si="4"/>
        <v>0</v>
      </c>
      <c r="D36" s="85">
        <f t="shared" si="4"/>
        <v>0</v>
      </c>
      <c r="E36" s="85">
        <f t="shared" si="4"/>
        <v>0</v>
      </c>
      <c r="F36" s="85">
        <f t="shared" si="4"/>
        <v>0</v>
      </c>
      <c r="G36" s="86">
        <f t="shared" si="5"/>
        <v>0</v>
      </c>
      <c r="H36" s="86">
        <f t="shared" si="5"/>
        <v>0</v>
      </c>
      <c r="I36" s="86">
        <f t="shared" si="6"/>
        <v>0</v>
      </c>
      <c r="J36" s="87" t="str">
        <f>IF(D14="X",I36/H36,"")</f>
        <v/>
      </c>
      <c r="K36" s="87" t="str">
        <f>IF(E14="X",I36/H36,"")</f>
        <v/>
      </c>
      <c r="L36" s="87" t="str">
        <f>IF(F14="X",I36/H36,"")</f>
        <v/>
      </c>
    </row>
    <row r="37" spans="2:12" ht="15" x14ac:dyDescent="0.25">
      <c r="B37" s="84">
        <f t="shared" ref="B37:F37" si="7">IF(ISBLANK(B15),"",B15)</f>
        <v>0</v>
      </c>
      <c r="C37" s="85">
        <f t="shared" si="7"/>
        <v>0</v>
      </c>
      <c r="D37" s="85">
        <f t="shared" si="7"/>
        <v>0</v>
      </c>
      <c r="E37" s="85">
        <f t="shared" si="7"/>
        <v>0</v>
      </c>
      <c r="F37" s="85">
        <f t="shared" si="7"/>
        <v>0</v>
      </c>
      <c r="G37" s="86">
        <f t="shared" ref="G37:H37" si="8">IF(ISBLANK(G15),"",(G15))</f>
        <v>0</v>
      </c>
      <c r="H37" s="86">
        <f t="shared" si="8"/>
        <v>0</v>
      </c>
      <c r="I37" s="86">
        <f t="shared" si="6"/>
        <v>0</v>
      </c>
      <c r="J37" s="87" t="str">
        <f t="shared" ref="J37:J41" si="9">IF(D15="X",I37/H37,"")</f>
        <v/>
      </c>
      <c r="K37" s="87" t="str">
        <f t="shared" ref="K37:K41" si="10">IF(E15="X",I37/H37,"")</f>
        <v/>
      </c>
      <c r="L37" s="87" t="str">
        <f t="shared" ref="L37:L41" si="11">IF(F15="X",I37/H37,"")</f>
        <v/>
      </c>
    </row>
    <row r="38" spans="2:12" ht="15" x14ac:dyDescent="0.25">
      <c r="B38" s="84">
        <f t="shared" ref="B38:F38" si="12">IF(ISBLANK(B16),"",B16)</f>
        <v>0</v>
      </c>
      <c r="C38" s="85">
        <f t="shared" si="12"/>
        <v>0</v>
      </c>
      <c r="D38" s="85">
        <f t="shared" si="12"/>
        <v>0</v>
      </c>
      <c r="E38" s="85">
        <f t="shared" si="12"/>
        <v>0</v>
      </c>
      <c r="F38" s="85">
        <f t="shared" si="12"/>
        <v>0</v>
      </c>
      <c r="G38" s="86">
        <f t="shared" ref="G38:H38" si="13">IF(ISBLANK(G16),"",(G16))</f>
        <v>0</v>
      </c>
      <c r="H38" s="86">
        <f t="shared" si="13"/>
        <v>0</v>
      </c>
      <c r="I38" s="86">
        <f t="shared" si="6"/>
        <v>0</v>
      </c>
      <c r="J38" s="87" t="str">
        <f t="shared" si="9"/>
        <v/>
      </c>
      <c r="K38" s="87" t="str">
        <f t="shared" si="10"/>
        <v/>
      </c>
      <c r="L38" s="87" t="str">
        <f t="shared" si="11"/>
        <v/>
      </c>
    </row>
    <row r="39" spans="2:12" ht="15" x14ac:dyDescent="0.25">
      <c r="B39" s="84">
        <f t="shared" ref="B39:F39" si="14">IF(ISBLANK(B17),"",B17)</f>
        <v>0</v>
      </c>
      <c r="C39" s="85">
        <f t="shared" si="14"/>
        <v>0</v>
      </c>
      <c r="D39" s="85">
        <f t="shared" si="14"/>
        <v>0</v>
      </c>
      <c r="E39" s="85">
        <f t="shared" si="14"/>
        <v>0</v>
      </c>
      <c r="F39" s="85">
        <f t="shared" si="14"/>
        <v>0</v>
      </c>
      <c r="G39" s="86">
        <f t="shared" ref="G39:H39" si="15">IF(ISBLANK(G17),"",(G17))</f>
        <v>0</v>
      </c>
      <c r="H39" s="86">
        <f t="shared" si="15"/>
        <v>0</v>
      </c>
      <c r="I39" s="86">
        <f t="shared" si="6"/>
        <v>0</v>
      </c>
      <c r="J39" s="87" t="str">
        <f t="shared" si="9"/>
        <v/>
      </c>
      <c r="K39" s="87" t="str">
        <f t="shared" si="10"/>
        <v/>
      </c>
      <c r="L39" s="87" t="str">
        <f t="shared" si="11"/>
        <v/>
      </c>
    </row>
    <row r="40" spans="2:12" ht="15" x14ac:dyDescent="0.25">
      <c r="B40" s="84">
        <f t="shared" ref="B40:F40" si="16">IF(ISBLANK(B18),"",B18)</f>
        <v>0</v>
      </c>
      <c r="C40" s="85">
        <f t="shared" si="16"/>
        <v>0</v>
      </c>
      <c r="D40" s="85">
        <f t="shared" si="16"/>
        <v>0</v>
      </c>
      <c r="E40" s="85">
        <f t="shared" si="16"/>
        <v>0</v>
      </c>
      <c r="F40" s="85">
        <f t="shared" si="16"/>
        <v>0</v>
      </c>
      <c r="G40" s="86">
        <f t="shared" ref="G40:H40" si="17">IF(ISBLANK(G18),"",(G18))</f>
        <v>0</v>
      </c>
      <c r="H40" s="86">
        <f t="shared" si="17"/>
        <v>0</v>
      </c>
      <c r="I40" s="86">
        <f t="shared" si="6"/>
        <v>0</v>
      </c>
      <c r="J40" s="87" t="str">
        <f t="shared" si="9"/>
        <v/>
      </c>
      <c r="K40" s="87" t="str">
        <f t="shared" si="10"/>
        <v/>
      </c>
      <c r="L40" s="87" t="str">
        <f t="shared" si="11"/>
        <v/>
      </c>
    </row>
    <row r="41" spans="2:12" ht="15" x14ac:dyDescent="0.25">
      <c r="B41" s="84">
        <f t="shared" ref="B41:F41" si="18">IF(ISBLANK(B19),"",B19)</f>
        <v>0</v>
      </c>
      <c r="C41" s="85">
        <f t="shared" si="18"/>
        <v>0</v>
      </c>
      <c r="D41" s="85">
        <f t="shared" si="18"/>
        <v>0</v>
      </c>
      <c r="E41" s="85">
        <f t="shared" si="18"/>
        <v>0</v>
      </c>
      <c r="F41" s="85">
        <f t="shared" si="18"/>
        <v>0</v>
      </c>
      <c r="G41" s="86">
        <f t="shared" ref="G41:H41" si="19">IF(ISBLANK(G19),"",(G19))</f>
        <v>0</v>
      </c>
      <c r="H41" s="86">
        <f t="shared" si="19"/>
        <v>0</v>
      </c>
      <c r="I41" s="86">
        <f t="shared" ref="I41" si="20">IF(ISBLANK(K19),"",(K19))</f>
        <v>0</v>
      </c>
      <c r="J41" s="87" t="str">
        <f t="shared" si="9"/>
        <v/>
      </c>
      <c r="K41" s="87" t="str">
        <f t="shared" si="10"/>
        <v/>
      </c>
      <c r="L41" s="87" t="str">
        <f t="shared" si="11"/>
        <v/>
      </c>
    </row>
    <row r="42" spans="2:12" ht="15" x14ac:dyDescent="0.25">
      <c r="B42" s="84">
        <f t="shared" ref="B42:F49" si="21">IF(ISBLANK(B20),"",B20)</f>
        <v>0</v>
      </c>
      <c r="C42" s="85">
        <f t="shared" si="21"/>
        <v>0</v>
      </c>
      <c r="D42" s="85">
        <f t="shared" si="21"/>
        <v>0</v>
      </c>
      <c r="E42" s="85">
        <f t="shared" si="21"/>
        <v>0</v>
      </c>
      <c r="F42" s="85">
        <f t="shared" si="21"/>
        <v>0</v>
      </c>
      <c r="G42" s="86">
        <f t="shared" ref="G42:H49" si="22">IF(ISBLANK(G20),"",(G20))</f>
        <v>0</v>
      </c>
      <c r="H42" s="86">
        <f t="shared" si="22"/>
        <v>0</v>
      </c>
      <c r="I42" s="86">
        <f t="shared" ref="I42:I49" si="23">IF(ISBLANK(K20),"",(K20))</f>
        <v>0</v>
      </c>
      <c r="J42" s="87" t="str">
        <f t="shared" ref="J42:J49" si="24">IF(D20="X",I42/H42,"")</f>
        <v/>
      </c>
      <c r="K42" s="87" t="str">
        <f t="shared" ref="K42:K49" si="25">IF(E20="X",I42/H42,"")</f>
        <v/>
      </c>
      <c r="L42" s="87" t="str">
        <f t="shared" ref="L42:L49" si="26">IF(F20="X",I42/H42,"")</f>
        <v/>
      </c>
    </row>
    <row r="43" spans="2:12" ht="15" x14ac:dyDescent="0.25">
      <c r="B43" s="84">
        <f t="shared" si="21"/>
        <v>0</v>
      </c>
      <c r="C43" s="85">
        <f t="shared" si="21"/>
        <v>0</v>
      </c>
      <c r="D43" s="85">
        <f t="shared" si="21"/>
        <v>0</v>
      </c>
      <c r="E43" s="85">
        <f t="shared" si="21"/>
        <v>0</v>
      </c>
      <c r="F43" s="85">
        <f t="shared" si="21"/>
        <v>0</v>
      </c>
      <c r="G43" s="86">
        <f t="shared" si="22"/>
        <v>0</v>
      </c>
      <c r="H43" s="86">
        <f t="shared" si="22"/>
        <v>0</v>
      </c>
      <c r="I43" s="86">
        <f t="shared" si="23"/>
        <v>0</v>
      </c>
      <c r="J43" s="87" t="str">
        <f t="shared" si="24"/>
        <v/>
      </c>
      <c r="K43" s="87" t="str">
        <f t="shared" si="25"/>
        <v/>
      </c>
      <c r="L43" s="87" t="str">
        <f t="shared" si="26"/>
        <v/>
      </c>
    </row>
    <row r="44" spans="2:12" ht="15" x14ac:dyDescent="0.25">
      <c r="B44" s="84">
        <f t="shared" si="21"/>
        <v>0</v>
      </c>
      <c r="C44" s="85">
        <f t="shared" si="21"/>
        <v>0</v>
      </c>
      <c r="D44" s="85">
        <f t="shared" si="21"/>
        <v>0</v>
      </c>
      <c r="E44" s="85">
        <f t="shared" si="21"/>
        <v>0</v>
      </c>
      <c r="F44" s="85">
        <f t="shared" si="21"/>
        <v>0</v>
      </c>
      <c r="G44" s="86">
        <f t="shared" si="22"/>
        <v>0</v>
      </c>
      <c r="H44" s="86">
        <f t="shared" si="22"/>
        <v>0</v>
      </c>
      <c r="I44" s="86">
        <f t="shared" si="23"/>
        <v>0</v>
      </c>
      <c r="J44" s="87" t="str">
        <f t="shared" si="24"/>
        <v/>
      </c>
      <c r="K44" s="87" t="str">
        <f t="shared" si="25"/>
        <v/>
      </c>
      <c r="L44" s="87" t="str">
        <f t="shared" si="26"/>
        <v/>
      </c>
    </row>
    <row r="45" spans="2:12" ht="15" x14ac:dyDescent="0.25">
      <c r="B45" s="84">
        <f t="shared" si="21"/>
        <v>0</v>
      </c>
      <c r="C45" s="85">
        <f t="shared" si="21"/>
        <v>0</v>
      </c>
      <c r="D45" s="85">
        <f t="shared" si="21"/>
        <v>0</v>
      </c>
      <c r="E45" s="85">
        <f t="shared" si="21"/>
        <v>0</v>
      </c>
      <c r="F45" s="85">
        <f t="shared" si="21"/>
        <v>0</v>
      </c>
      <c r="G45" s="86">
        <f t="shared" si="22"/>
        <v>0</v>
      </c>
      <c r="H45" s="86">
        <f t="shared" si="22"/>
        <v>0</v>
      </c>
      <c r="I45" s="86">
        <f t="shared" si="23"/>
        <v>0</v>
      </c>
      <c r="J45" s="87" t="str">
        <f t="shared" si="24"/>
        <v/>
      </c>
      <c r="K45" s="87" t="str">
        <f t="shared" si="25"/>
        <v/>
      </c>
      <c r="L45" s="87" t="str">
        <f t="shared" si="26"/>
        <v/>
      </c>
    </row>
    <row r="46" spans="2:12" ht="15" x14ac:dyDescent="0.25">
      <c r="B46" s="84">
        <f t="shared" si="21"/>
        <v>0</v>
      </c>
      <c r="C46" s="85">
        <f t="shared" si="21"/>
        <v>0</v>
      </c>
      <c r="D46" s="85">
        <f t="shared" si="21"/>
        <v>0</v>
      </c>
      <c r="E46" s="85">
        <f t="shared" si="21"/>
        <v>0</v>
      </c>
      <c r="F46" s="85">
        <f t="shared" si="21"/>
        <v>0</v>
      </c>
      <c r="G46" s="86">
        <f t="shared" si="22"/>
        <v>0</v>
      </c>
      <c r="H46" s="86">
        <f t="shared" si="22"/>
        <v>0</v>
      </c>
      <c r="I46" s="86">
        <f t="shared" si="23"/>
        <v>0</v>
      </c>
      <c r="J46" s="87" t="str">
        <f t="shared" si="24"/>
        <v/>
      </c>
      <c r="K46" s="87" t="str">
        <f t="shared" si="25"/>
        <v/>
      </c>
      <c r="L46" s="87" t="str">
        <f t="shared" si="26"/>
        <v/>
      </c>
    </row>
    <row r="47" spans="2:12" ht="15" x14ac:dyDescent="0.25">
      <c r="B47" s="84">
        <f t="shared" si="21"/>
        <v>0</v>
      </c>
      <c r="C47" s="85">
        <f t="shared" si="21"/>
        <v>0</v>
      </c>
      <c r="D47" s="85">
        <f t="shared" si="21"/>
        <v>0</v>
      </c>
      <c r="E47" s="85">
        <f t="shared" si="21"/>
        <v>0</v>
      </c>
      <c r="F47" s="85">
        <f t="shared" si="21"/>
        <v>0</v>
      </c>
      <c r="G47" s="86">
        <f t="shared" si="22"/>
        <v>0</v>
      </c>
      <c r="H47" s="86">
        <f t="shared" si="22"/>
        <v>0</v>
      </c>
      <c r="I47" s="86">
        <f t="shared" si="23"/>
        <v>0</v>
      </c>
      <c r="J47" s="87" t="str">
        <f t="shared" si="24"/>
        <v/>
      </c>
      <c r="K47" s="87" t="str">
        <f t="shared" si="25"/>
        <v/>
      </c>
      <c r="L47" s="87" t="str">
        <f t="shared" si="26"/>
        <v/>
      </c>
    </row>
    <row r="48" spans="2:12" ht="15" x14ac:dyDescent="0.25">
      <c r="B48" s="84">
        <f t="shared" si="21"/>
        <v>0</v>
      </c>
      <c r="C48" s="85">
        <f t="shared" si="21"/>
        <v>0</v>
      </c>
      <c r="D48" s="85">
        <f t="shared" si="21"/>
        <v>0</v>
      </c>
      <c r="E48" s="85">
        <f t="shared" si="21"/>
        <v>0</v>
      </c>
      <c r="F48" s="85">
        <f t="shared" si="21"/>
        <v>0</v>
      </c>
      <c r="G48" s="86">
        <f t="shared" si="22"/>
        <v>0</v>
      </c>
      <c r="H48" s="86">
        <f t="shared" si="22"/>
        <v>0</v>
      </c>
      <c r="I48" s="86">
        <f t="shared" si="23"/>
        <v>0</v>
      </c>
      <c r="J48" s="87" t="str">
        <f t="shared" si="24"/>
        <v/>
      </c>
      <c r="K48" s="87" t="str">
        <f t="shared" si="25"/>
        <v/>
      </c>
      <c r="L48" s="87" t="str">
        <f t="shared" si="26"/>
        <v/>
      </c>
    </row>
    <row r="49" spans="2:12" ht="15" x14ac:dyDescent="0.25">
      <c r="B49" s="84">
        <f>IF(ISBLANK(B27),"",B27)</f>
        <v>0</v>
      </c>
      <c r="C49" s="85">
        <f t="shared" si="21"/>
        <v>0</v>
      </c>
      <c r="D49" s="85">
        <f t="shared" si="21"/>
        <v>0</v>
      </c>
      <c r="E49" s="85">
        <f t="shared" si="21"/>
        <v>0</v>
      </c>
      <c r="F49" s="85">
        <f t="shared" si="21"/>
        <v>0</v>
      </c>
      <c r="G49" s="86">
        <f t="shared" si="22"/>
        <v>0</v>
      </c>
      <c r="H49" s="86">
        <f t="shared" si="22"/>
        <v>0</v>
      </c>
      <c r="I49" s="86">
        <f t="shared" si="23"/>
        <v>0</v>
      </c>
      <c r="J49" s="87" t="str">
        <f t="shared" si="24"/>
        <v/>
      </c>
      <c r="K49" s="87" t="str">
        <f t="shared" si="25"/>
        <v/>
      </c>
      <c r="L49" s="87" t="str">
        <f t="shared" si="26"/>
        <v/>
      </c>
    </row>
    <row r="50" spans="2:12" ht="15" x14ac:dyDescent="0.25">
      <c r="B50" s="91"/>
      <c r="C50" s="88"/>
      <c r="D50" s="88"/>
      <c r="E50" s="54"/>
      <c r="F50" s="54"/>
      <c r="G50" s="54"/>
      <c r="H50" s="92"/>
      <c r="I50" s="90"/>
      <c r="J50" s="93"/>
    </row>
    <row r="51" spans="2:12" ht="14.25" customHeight="1" x14ac:dyDescent="0.2">
      <c r="B51" s="91" t="s">
        <v>16</v>
      </c>
      <c r="C51" s="91" t="s">
        <v>15</v>
      </c>
      <c r="H51" s="91" t="s">
        <v>99</v>
      </c>
    </row>
    <row r="52" spans="2:12" ht="14.25" customHeight="1" x14ac:dyDescent="0.2">
      <c r="B52" s="94" t="s">
        <v>14</v>
      </c>
      <c r="C52" s="94" t="s">
        <v>100</v>
      </c>
      <c r="D52" s="90"/>
      <c r="H52" s="51" t="s">
        <v>98</v>
      </c>
      <c r="I52" s="198" t="s">
        <v>90</v>
      </c>
    </row>
    <row r="53" spans="2:12" ht="14.25" customHeight="1" x14ac:dyDescent="0.2">
      <c r="B53" s="94" t="s">
        <v>13</v>
      </c>
      <c r="C53" s="94" t="s">
        <v>101</v>
      </c>
      <c r="D53" s="54"/>
      <c r="I53" s="198"/>
    </row>
    <row r="54" spans="2:12" ht="14.25" customHeight="1" x14ac:dyDescent="0.2">
      <c r="B54" s="94" t="s">
        <v>12</v>
      </c>
      <c r="C54" s="94" t="s">
        <v>102</v>
      </c>
    </row>
    <row r="55" spans="2:12" ht="14.25" customHeight="1" x14ac:dyDescent="0.2">
      <c r="B55" s="94" t="s">
        <v>11</v>
      </c>
      <c r="C55" s="94"/>
      <c r="F55" s="95"/>
    </row>
    <row r="56" spans="2:12" ht="14.25" customHeight="1" x14ac:dyDescent="0.2">
      <c r="B56" s="94"/>
      <c r="C56" s="94"/>
      <c r="F56" s="95"/>
    </row>
    <row r="57" spans="2:12" ht="14.25" customHeight="1" x14ac:dyDescent="0.2">
      <c r="F57" s="95"/>
    </row>
    <row r="58" spans="2:12" ht="15" customHeight="1" x14ac:dyDescent="0.2">
      <c r="B58" s="95"/>
      <c r="I58" s="95"/>
      <c r="J58" s="52"/>
    </row>
    <row r="59" spans="2:12" ht="15" customHeight="1" x14ac:dyDescent="0.2">
      <c r="B59" s="198"/>
      <c r="D59" s="95"/>
      <c r="E59" s="95"/>
      <c r="F59" s="95"/>
      <c r="I59" s="95"/>
      <c r="J59" s="89"/>
    </row>
    <row r="60" spans="2:12" ht="15" customHeight="1" x14ac:dyDescent="0.2">
      <c r="B60" s="95"/>
      <c r="D60" s="95"/>
      <c r="E60" s="95"/>
      <c r="F60" s="95"/>
      <c r="I60" s="95"/>
      <c r="J60" s="89"/>
    </row>
    <row r="61" spans="2:12" ht="15" customHeight="1" x14ac:dyDescent="0.2">
      <c r="B61" s="95"/>
      <c r="D61" s="95"/>
      <c r="E61" s="95"/>
      <c r="F61" s="95"/>
      <c r="I61" s="95"/>
      <c r="J61" s="89"/>
    </row>
    <row r="62" spans="2:12" ht="9.9499999999999993" customHeight="1" x14ac:dyDescent="0.2">
      <c r="K62" s="96"/>
    </row>
    <row r="63" spans="2:12" ht="9.9499999999999993" customHeight="1" x14ac:dyDescent="0.2"/>
    <row r="64" spans="2:12" ht="9.9499999999999993" customHeight="1" x14ac:dyDescent="0.2"/>
    <row r="65" ht="9.9499999999999993" customHeight="1" x14ac:dyDescent="0.2"/>
    <row r="66" ht="9.9499999999999993" customHeight="1" x14ac:dyDescent="0.2"/>
  </sheetData>
  <sheetProtection selectLockedCells="1"/>
  <mergeCells count="22">
    <mergeCell ref="D10:F10"/>
    <mergeCell ref="H10:H11"/>
    <mergeCell ref="I10:I11"/>
    <mergeCell ref="G10:G11"/>
    <mergeCell ref="J32:L32"/>
    <mergeCell ref="L10:L11"/>
    <mergeCell ref="B2:K2"/>
    <mergeCell ref="C4:F4"/>
    <mergeCell ref="C5:F5"/>
    <mergeCell ref="C6:F6"/>
    <mergeCell ref="B32:B33"/>
    <mergeCell ref="C32:C33"/>
    <mergeCell ref="J10:J11"/>
    <mergeCell ref="K10:K11"/>
    <mergeCell ref="D32:F32"/>
    <mergeCell ref="H32:H33"/>
    <mergeCell ref="I32:I33"/>
    <mergeCell ref="B10:B11"/>
    <mergeCell ref="G32:G33"/>
    <mergeCell ref="B9:H9"/>
    <mergeCell ref="I5:L7"/>
    <mergeCell ref="C10:C11"/>
  </mergeCells>
  <hyperlinks>
    <hyperlink ref="I52" r:id="rId1" xr:uid="{00000000-0004-0000-0400-000000000000}"/>
  </hyperlinks>
  <printOptions horizontalCentered="1"/>
  <pageMargins left="0.25" right="0.25" top="0.54" bottom="0.25" header="0.61" footer="0.25"/>
  <pageSetup scale="59"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2:R32"/>
  <sheetViews>
    <sheetView showGridLines="0" topLeftCell="A19" zoomScale="85" zoomScaleNormal="85" zoomScaleSheetLayoutView="85" workbookViewId="0">
      <selection activeCell="S14" sqref="S14"/>
    </sheetView>
  </sheetViews>
  <sheetFormatPr defaultRowHeight="15.75" x14ac:dyDescent="0.2"/>
  <cols>
    <col min="1" max="1" width="9.140625" style="51"/>
    <col min="2" max="2" width="24.140625" style="262" bestFit="1" customWidth="1"/>
    <col min="3" max="3" width="3.5703125" style="262" customWidth="1"/>
    <col min="4" max="4" width="60.5703125" style="263" customWidth="1"/>
    <col min="5" max="16384" width="9.140625" style="51"/>
  </cols>
  <sheetData>
    <row r="2" spans="1:18" ht="123" customHeight="1" x14ac:dyDescent="0.4">
      <c r="B2" s="306" t="s">
        <v>135</v>
      </c>
      <c r="C2" s="306"/>
      <c r="D2" s="306"/>
      <c r="E2" s="264"/>
      <c r="F2" s="264"/>
      <c r="G2" s="264"/>
      <c r="H2" s="264"/>
      <c r="I2" s="264"/>
      <c r="J2" s="264"/>
      <c r="K2" s="264"/>
      <c r="L2" s="264"/>
      <c r="M2" s="264"/>
      <c r="N2" s="264"/>
      <c r="O2" s="265"/>
      <c r="P2" s="265"/>
      <c r="Q2" s="265"/>
      <c r="R2" s="265"/>
    </row>
    <row r="4" spans="1:18" ht="15" x14ac:dyDescent="0.25">
      <c r="A4" s="219"/>
      <c r="B4" s="373" t="s">
        <v>36</v>
      </c>
      <c r="C4" s="373"/>
      <c r="D4" s="373"/>
    </row>
    <row r="5" spans="1:18" ht="120" x14ac:dyDescent="0.25">
      <c r="A5" s="219"/>
      <c r="B5" s="259" t="s">
        <v>129</v>
      </c>
      <c r="C5" s="259"/>
      <c r="D5" s="260" t="s">
        <v>130</v>
      </c>
    </row>
    <row r="6" spans="1:18" ht="15" x14ac:dyDescent="0.25">
      <c r="A6" s="219"/>
      <c r="B6" s="259"/>
      <c r="C6" s="259"/>
      <c r="D6" s="260"/>
    </row>
    <row r="7" spans="1:18" ht="15" x14ac:dyDescent="0.25">
      <c r="A7" s="219"/>
      <c r="B7" s="373" t="s">
        <v>71</v>
      </c>
      <c r="C7" s="373"/>
      <c r="D7" s="373"/>
    </row>
    <row r="8" spans="1:18" ht="75" x14ac:dyDescent="0.25">
      <c r="A8" s="219"/>
      <c r="B8" s="259"/>
      <c r="C8" s="259"/>
      <c r="D8" s="260" t="s">
        <v>136</v>
      </c>
    </row>
    <row r="9" spans="1:18" ht="30" x14ac:dyDescent="0.25">
      <c r="A9" s="219"/>
      <c r="B9" s="259"/>
      <c r="C9" s="259"/>
      <c r="D9" s="260" t="s">
        <v>131</v>
      </c>
    </row>
    <row r="10" spans="1:18" ht="15" x14ac:dyDescent="0.25">
      <c r="A10" s="219"/>
      <c r="B10" s="259"/>
      <c r="C10" s="259"/>
      <c r="D10" s="260"/>
    </row>
    <row r="11" spans="1:18" ht="15" x14ac:dyDescent="0.25">
      <c r="A11" s="219"/>
      <c r="B11" s="373" t="s">
        <v>72</v>
      </c>
      <c r="C11" s="373"/>
      <c r="D11" s="373"/>
    </row>
    <row r="12" spans="1:18" ht="48.75" customHeight="1" x14ac:dyDescent="0.25">
      <c r="A12" s="219"/>
      <c r="B12" s="259" t="s">
        <v>3</v>
      </c>
      <c r="C12" s="259"/>
      <c r="D12" s="260" t="s">
        <v>132</v>
      </c>
    </row>
    <row r="13" spans="1:18" ht="45" x14ac:dyDescent="0.25">
      <c r="A13" s="219"/>
      <c r="B13" s="259"/>
      <c r="C13" s="259"/>
      <c r="D13" s="260" t="s">
        <v>133</v>
      </c>
    </row>
    <row r="14" spans="1:18" ht="30" x14ac:dyDescent="0.25">
      <c r="A14" s="219"/>
      <c r="B14" s="259"/>
      <c r="C14" s="259"/>
      <c r="D14" s="260" t="s">
        <v>104</v>
      </c>
    </row>
    <row r="15" spans="1:18" ht="90" x14ac:dyDescent="0.25">
      <c r="A15" s="219"/>
      <c r="B15" s="259" t="s">
        <v>137</v>
      </c>
      <c r="C15" s="259"/>
      <c r="D15" s="260" t="s">
        <v>2</v>
      </c>
    </row>
    <row r="16" spans="1:18" ht="90" x14ac:dyDescent="0.25">
      <c r="A16" s="219"/>
      <c r="B16" s="259"/>
      <c r="C16" s="259"/>
      <c r="D16" s="260" t="s">
        <v>37</v>
      </c>
    </row>
    <row r="17" spans="1:4" ht="60" x14ac:dyDescent="0.25">
      <c r="A17" s="219"/>
      <c r="B17" s="259"/>
      <c r="C17" s="259"/>
      <c r="D17" s="260" t="s">
        <v>68</v>
      </c>
    </row>
    <row r="18" spans="1:4" ht="135" x14ac:dyDescent="0.25">
      <c r="A18" s="219"/>
      <c r="B18" s="259" t="s">
        <v>5</v>
      </c>
      <c r="C18" s="259"/>
      <c r="D18" s="260" t="s">
        <v>69</v>
      </c>
    </row>
    <row r="19" spans="1:4" ht="90" x14ac:dyDescent="0.25">
      <c r="A19" s="219"/>
      <c r="B19" s="259" t="s">
        <v>4</v>
      </c>
      <c r="C19" s="259"/>
      <c r="D19" s="260" t="s">
        <v>70</v>
      </c>
    </row>
    <row r="20" spans="1:4" ht="15" x14ac:dyDescent="0.25">
      <c r="A20" s="219"/>
      <c r="B20" s="373" t="s">
        <v>77</v>
      </c>
      <c r="C20" s="373"/>
      <c r="D20" s="373"/>
    </row>
    <row r="21" spans="1:4" ht="45" x14ac:dyDescent="0.25">
      <c r="A21" s="219"/>
      <c r="B21" s="259" t="s">
        <v>33</v>
      </c>
      <c r="C21" s="259"/>
      <c r="D21" s="260" t="s">
        <v>134</v>
      </c>
    </row>
    <row r="22" spans="1:4" ht="15" x14ac:dyDescent="0.25">
      <c r="A22" s="219"/>
      <c r="B22" s="261"/>
      <c r="C22" s="259"/>
      <c r="D22" s="260"/>
    </row>
    <row r="23" spans="1:4" ht="15" x14ac:dyDescent="0.25">
      <c r="A23" s="219"/>
      <c r="B23" s="373" t="s">
        <v>138</v>
      </c>
      <c r="C23" s="373"/>
      <c r="D23" s="373"/>
    </row>
    <row r="24" spans="1:4" ht="90" x14ac:dyDescent="0.25">
      <c r="A24" s="219"/>
      <c r="B24" s="259" t="s">
        <v>140</v>
      </c>
      <c r="C24" s="259"/>
      <c r="D24" s="260" t="s">
        <v>139</v>
      </c>
    </row>
    <row r="25" spans="1:4" ht="15" x14ac:dyDescent="0.25">
      <c r="A25" s="219"/>
      <c r="B25" s="261"/>
      <c r="C25" s="259"/>
      <c r="D25" s="260"/>
    </row>
    <row r="26" spans="1:4" ht="15" x14ac:dyDescent="0.25">
      <c r="A26" s="219"/>
      <c r="B26" s="373" t="s">
        <v>141</v>
      </c>
      <c r="C26" s="373"/>
      <c r="D26" s="373"/>
    </row>
    <row r="27" spans="1:4" ht="60" x14ac:dyDescent="0.25">
      <c r="A27" s="219"/>
      <c r="B27" s="259" t="s">
        <v>140</v>
      </c>
      <c r="C27" s="259"/>
      <c r="D27" s="260" t="s">
        <v>142</v>
      </c>
    </row>
    <row r="28" spans="1:4" x14ac:dyDescent="0.25">
      <c r="A28" s="219"/>
      <c r="D28" s="260"/>
    </row>
    <row r="29" spans="1:4" ht="99" customHeight="1" x14ac:dyDescent="0.25">
      <c r="A29" s="219"/>
    </row>
    <row r="30" spans="1:4" x14ac:dyDescent="0.25">
      <c r="A30" s="219"/>
    </row>
    <row r="31" spans="1:4" x14ac:dyDescent="0.25">
      <c r="A31" s="219"/>
    </row>
    <row r="32" spans="1:4" x14ac:dyDescent="0.25">
      <c r="A32" s="219"/>
    </row>
  </sheetData>
  <sheetProtection selectLockedCells="1" selectUnlockedCells="1"/>
  <mergeCells count="7">
    <mergeCell ref="B26:D26"/>
    <mergeCell ref="B2:D2"/>
    <mergeCell ref="B4:D4"/>
    <mergeCell ref="B7:D7"/>
    <mergeCell ref="B11:D11"/>
    <mergeCell ref="B20:D20"/>
    <mergeCell ref="B23:D23"/>
  </mergeCells>
  <printOptions horizontalCentered="1"/>
  <pageMargins left="0.25" right="0.25" top="0.79" bottom="0.25" header="0.61" footer="0.25"/>
  <pageSetup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Request Summary</vt:lpstr>
      <vt:lpstr>2. Cost Detail</vt:lpstr>
      <vt:lpstr>3. Sponsor Staff Rate</vt:lpstr>
      <vt:lpstr>4A. Vendors List</vt:lpstr>
      <vt:lpstr>4B. Vendor Cost Form</vt:lpstr>
      <vt:lpstr>Instructions</vt:lpstr>
      <vt:lpstr>'1. Request Summary'!Print_Area</vt:lpstr>
      <vt:lpstr>'2. Cost Detail'!Print_Area</vt:lpstr>
      <vt:lpstr>'3. Sponsor Staff Rate'!Print_Area</vt:lpstr>
      <vt:lpstr>'4A. Vendors List'!Print_Area</vt:lpstr>
      <vt:lpstr>'4B. Vendor Cost Form'!Print_Area</vt:lpstr>
      <vt:lpstr>Instructions!Print_Area</vt:lpstr>
    </vt:vector>
  </TitlesOfParts>
  <Company>ACTA/ACTIA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2020-01-17T22:01:40Z</cp:lastPrinted>
  <dcterms:created xsi:type="dcterms:W3CDTF">2003-07-11T18:33:10Z</dcterms:created>
  <dcterms:modified xsi:type="dcterms:W3CDTF">2020-01-17T22:02:20Z</dcterms:modified>
</cp:coreProperties>
</file>