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Programming\Programming\AlaCTC_Administered_Funds\EOY_Compliance_Reports\2017-2018\17-18 Reporting Forms\"/>
    </mc:Choice>
  </mc:AlternateContent>
  <bookViews>
    <workbookView xWindow="0" yWindow="0" windowWidth="28800" windowHeight="12435"/>
  </bookViews>
  <sheets>
    <sheet name="Cover-Contact" sheetId="1" r:id="rId1"/>
    <sheet name="All Table 1 RevExpend" sheetId="2" r:id="rId2"/>
    <sheet name="LSR Report" sheetId="3" r:id="rId3"/>
    <sheet name="LSR Table 2 Expenditures" sheetId="4" r:id="rId4"/>
  </sheets>
  <definedNames>
    <definedName name="A_Bike_Category" localSheetId="0">#REF!</definedName>
    <definedName name="A_Bike_Category" localSheetId="2">#REF!</definedName>
    <definedName name="A_Bike_Category" localSheetId="3">#REF!</definedName>
    <definedName name="A_Bike_Category">#REF!</definedName>
    <definedName name="A_Local_Category" localSheetId="0">#REF!</definedName>
    <definedName name="A_Local_Category" localSheetId="2">#REF!</definedName>
    <definedName name="A_Local_Category" localSheetId="3">#REF!</definedName>
    <definedName name="A_Local_Category">#REF!</definedName>
    <definedName name="A_Mass_Category" localSheetId="0">#REF!</definedName>
    <definedName name="A_Mass_Category" localSheetId="2">#REF!</definedName>
    <definedName name="A_Mass_Category" localSheetId="3">#REF!</definedName>
    <definedName name="A_Mass_Category">#REF!</definedName>
    <definedName name="A_Para_Category" localSheetId="0">#REF!</definedName>
    <definedName name="A_Para_Category" localSheetId="2">#REF!</definedName>
    <definedName name="A_Para_Category" localSheetId="3">#REF!</definedName>
    <definedName name="A_Para_Category">#REF!</definedName>
    <definedName name="B_Phase" localSheetId="0">#REF!</definedName>
    <definedName name="B_Phase" localSheetId="2">#REF!</definedName>
    <definedName name="B_Phase" localSheetId="3">#REF!</definedName>
    <definedName name="B_Phase">#REF!</definedName>
    <definedName name="C_Bike_Type" localSheetId="0">#REF!</definedName>
    <definedName name="C_Bike_Type" localSheetId="2">#REF!</definedName>
    <definedName name="C_Bike_Type" localSheetId="3">#REF!</definedName>
    <definedName name="C_Bike_Type">#REF!</definedName>
    <definedName name="C_Local_Type" localSheetId="0">#REF!</definedName>
    <definedName name="C_Local_Type" localSheetId="2">#REF!</definedName>
    <definedName name="C_Local_Type" localSheetId="3">#REF!</definedName>
    <definedName name="C_Local_Type">#REF!</definedName>
    <definedName name="C_Mass_Type" localSheetId="0">#REF!</definedName>
    <definedName name="C_Mass_Type" localSheetId="2">#REF!</definedName>
    <definedName name="C_Mass_Type" localSheetId="3">#REF!</definedName>
    <definedName name="C_Mass_Type">#REF!</definedName>
    <definedName name="I_Para_Units" localSheetId="0">#REF!</definedName>
    <definedName name="I_Para_Units" localSheetId="2">#REF!</definedName>
    <definedName name="I_Para_Units" localSheetId="3">#REF!</definedName>
    <definedName name="I_Para_Units">#REF!</definedName>
    <definedName name="J_Para_TripType" localSheetId="0">#REF!</definedName>
    <definedName name="J_Para_TripType" localSheetId="2">#REF!</definedName>
    <definedName name="J_Para_TripType" localSheetId="3">#REF!</definedName>
    <definedName name="J_Para_TripType">#REF!</definedName>
    <definedName name="List" localSheetId="0">#REF!</definedName>
    <definedName name="List" localSheetId="2">#REF!</definedName>
    <definedName name="List" localSheetId="3">#REF!</definedName>
    <definedName name="List">#REF!</definedName>
    <definedName name="P_Bike_Board_Approval" localSheetId="0">#REF!</definedName>
    <definedName name="P_Bike_Board_Approval" localSheetId="2">#REF!</definedName>
    <definedName name="P_Bike_Board_Approval" localSheetId="3">#REF!</definedName>
    <definedName name="P_Bike_Board_Approval">#REF!</definedName>
    <definedName name="Paratransit_Project_Category" localSheetId="0">#REF!</definedName>
    <definedName name="Paratransit_Project_Category" localSheetId="2">#REF!</definedName>
    <definedName name="Paratransit_Project_Category" localSheetId="3">#REF!</definedName>
    <definedName name="Paratransit_Project_Category">#REF!</definedName>
    <definedName name="Phases" localSheetId="0">#REF!</definedName>
    <definedName name="Phases" localSheetId="2">#REF!</definedName>
    <definedName name="Phases" localSheetId="3">#REF!</definedName>
    <definedName name="Phases">#REF!</definedName>
    <definedName name="_xlnm.Print_Area" localSheetId="1">'All Table 1 RevExpend'!$B$2:$G$25</definedName>
    <definedName name="_xlnm.Print_Area" localSheetId="0">'Cover-Contact'!$B$2:$E$34</definedName>
    <definedName name="_xlnm.Print_Area" localSheetId="2">'LSR Report'!$B$2:$J$38</definedName>
    <definedName name="_xlnm.Print_Area" localSheetId="3">'LSR Table 2 Expenditures'!$B$2:$M$47</definedName>
    <definedName name="_xlnm.Print_Titles" localSheetId="0">'Cover-Contact'!$2:$3</definedName>
    <definedName name="_xlnm.Print_Titles" localSheetId="2">'LSR Report'!$2:$4</definedName>
    <definedName name="Project_Phases" localSheetId="0">#REF!</definedName>
    <definedName name="Project_Phases" localSheetId="2">#REF!</definedName>
    <definedName name="Project_Phases" localSheetId="3">#REF!</definedName>
    <definedName name="Project_Phases">#REF!</definedName>
    <definedName name="Q_Bike_Plan" localSheetId="0">#REF!</definedName>
    <definedName name="Q_Bike_Plan" localSheetId="2">#REF!</definedName>
    <definedName name="Q_Bike_Plan" localSheetId="3">#REF!</definedName>
    <definedName name="Q_Bike_Pla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4" l="1"/>
  <c r="F34" i="4"/>
  <c r="F32" i="4" l="1"/>
  <c r="F11" i="2"/>
  <c r="F13" i="2"/>
  <c r="F14" i="2"/>
  <c r="F16" i="2"/>
  <c r="L32" i="4"/>
  <c r="L33" i="4" s="1"/>
  <c r="D19" i="2"/>
  <c r="E14" i="3" s="1"/>
  <c r="D17" i="2"/>
  <c r="F19" i="2" l="1"/>
</calcChain>
</file>

<file path=xl/comments1.xml><?xml version="1.0" encoding="utf-8"?>
<comments xmlns="http://schemas.openxmlformats.org/spreadsheetml/2006/main">
  <authors>
    <author>John Nguyen</author>
  </authors>
  <commentList>
    <comment ref="B3" authorId="0" shapeId="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authors>
    <author>Tamara Halbritter</author>
    <author>John Nguyen</author>
  </authors>
  <commentList>
    <comment ref="C6" authorId="0" shapeId="0">
      <text>
        <r>
          <rPr>
            <b/>
            <sz val="9"/>
            <color indexed="81"/>
            <rFont val="Tahoma"/>
            <family val="2"/>
          </rPr>
          <t xml:space="preserve">Project Category:
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r>
          <rPr>
            <b/>
            <sz val="9"/>
            <color indexed="81"/>
            <rFont val="Tahoma"/>
            <family val="2"/>
          </rPr>
          <t>Paratransit</t>
        </r>
        <r>
          <rPr>
            <sz val="9"/>
            <color indexed="81"/>
            <rFont val="Tahoma"/>
            <family val="2"/>
          </rPr>
          <t xml:space="preserve">: Paratransit related expenditures.
</t>
        </r>
        <r>
          <rPr>
            <b/>
            <sz val="9"/>
            <color indexed="81"/>
            <rFont val="Tahoma"/>
            <family val="2"/>
          </rPr>
          <t xml:space="preserve">Local Streets/Roads: </t>
        </r>
        <r>
          <rPr>
            <sz val="9"/>
            <color indexed="81"/>
            <rFont val="Tahoma"/>
            <family val="2"/>
          </rPr>
          <t xml:space="preserve">local streets and road related.
</t>
        </r>
        <r>
          <rPr>
            <b/>
            <sz val="9"/>
            <color indexed="81"/>
            <rFont val="Tahoma"/>
            <family val="2"/>
          </rPr>
          <t>Other:</t>
        </r>
        <r>
          <rPr>
            <sz val="9"/>
            <color indexed="81"/>
            <rFont val="Tahoma"/>
            <family val="2"/>
          </rPr>
          <t xml:space="preserve"> Use if no other applies. </t>
        </r>
      </text>
    </comment>
    <comment ref="D6" authorId="0" shapeId="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shapeId="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shape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sharedStrings.xml><?xml version="1.0" encoding="utf-8"?>
<sst xmlns="http://schemas.openxmlformats.org/spreadsheetml/2006/main" count="149" uniqueCount="138">
  <si>
    <t>Reporting Fiscal Year 2017-2018</t>
  </si>
  <si>
    <t>AGENCY CONTACT INFORMATION</t>
  </si>
  <si>
    <t>Agency Name:</t>
  </si>
  <si>
    <t>Date:</t>
  </si>
  <si>
    <t>Primary Point of Contact</t>
  </si>
  <si>
    <t>Name:</t>
  </si>
  <si>
    <t>Title:</t>
  </si>
  <si>
    <t>Phone:</t>
  </si>
  <si>
    <t>Email:</t>
  </si>
  <si>
    <t>Agency's Certification of True and Accurate Reporting by Submission</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</si>
  <si>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t>
    </r>
  </si>
  <si>
    <t>Program Compliance Report Structure</t>
  </si>
  <si>
    <t>*</t>
  </si>
  <si>
    <t>Cover - Agency Contact</t>
  </si>
  <si>
    <t>General Compliance Reporting for all programs</t>
  </si>
  <si>
    <t>Table 1 - Summary of Revenue, Expenditures, and Changes in Fund Balance</t>
  </si>
  <si>
    <t>Table 2 - Detailed Summary of Expenditures and Accomplishments</t>
  </si>
  <si>
    <t>TABLE 1: SUMMARY OF REVENUE, EXPENDITURES, AND CHANGES IN FUND BALANCE</t>
  </si>
  <si>
    <t>Local Streets 
and Roads</t>
  </si>
  <si>
    <t>Mass Transit</t>
  </si>
  <si>
    <t>Paratransit</t>
  </si>
  <si>
    <t>Total</t>
  </si>
  <si>
    <t>Beginning of Year Fund Balance</t>
  </si>
  <si>
    <t>Revenue</t>
  </si>
  <si>
    <t>Interest</t>
  </si>
  <si>
    <t>Expenditures</t>
  </si>
  <si>
    <t>Expenditures Matches Table 2?</t>
  </si>
  <si>
    <t>End of Year Fund Balance</t>
  </si>
  <si>
    <t>Notes</t>
  </si>
  <si>
    <t>Local Streets and Roads (LSR) Direct Local Distribution Program</t>
  </si>
  <si>
    <t>Reporting Period - Fiscal Year 2017-18</t>
  </si>
  <si>
    <t>GENERAL COMPLIANCE REPORTING</t>
  </si>
  <si>
    <t>1.</t>
  </si>
  <si>
    <t xml:space="preserve">What is agency's current Pavement Condition Index (PCI)? </t>
  </si>
  <si>
    <t xml:space="preserve">PCI = </t>
  </si>
  <si>
    <t>Use PCI from the most recent MTC's VitalSigns linked here:</t>
  </si>
  <si>
    <t>http://www.vitalsigns.mtc.ca.gov/street-pavement-condition</t>
  </si>
  <si>
    <r>
      <t xml:space="preserve">If your PCI falls below a score of 60 (fair condition), specify what actions are being implemented to increase the PCI. 
</t>
    </r>
    <r>
      <rPr>
        <i/>
        <sz val="11"/>
        <color theme="1"/>
        <rFont val="Calibri"/>
        <family val="2"/>
        <scheme val="minor"/>
      </rPr>
      <t xml:space="preserve">Indicate N/A, if not applicable. </t>
    </r>
  </si>
  <si>
    <t xml:space="preserve"> </t>
  </si>
  <si>
    <t>2a.</t>
  </si>
  <si>
    <t>How much of the balance identified here is encumbered into active contracts and projects?</t>
  </si>
  <si>
    <t>$ Encumbered</t>
  </si>
  <si>
    <t>2b.</t>
  </si>
  <si>
    <t xml:space="preserve">Explain why the program has a fund balance, and how the agency plans to expend the balances down. </t>
  </si>
  <si>
    <t xml:space="preserve">Indicate N/A, if not applicable. </t>
  </si>
  <si>
    <t>2c.</t>
  </si>
  <si>
    <t>Specify any large planned uses of fund balances within this program and their status i.e. planned or underway.</t>
  </si>
  <si>
    <t xml:space="preserve">Project Title </t>
  </si>
  <si>
    <t xml:space="preserve">Brief Project Description </t>
  </si>
  <si>
    <t>DLD Amount</t>
  </si>
  <si>
    <t>Project Status</t>
  </si>
  <si>
    <t>3.</t>
  </si>
  <si>
    <t>Confirm the completion of the publicity requirements in the table below (Yes/No).</t>
  </si>
  <si>
    <t>Measure B</t>
  </si>
  <si>
    <t>Measure BB</t>
  </si>
  <si>
    <t>Copy of Article, website, signage Attached?</t>
  </si>
  <si>
    <t>If applicable, briefly explain why the publicity requirement wasn't completed.</t>
  </si>
  <si>
    <t>Article</t>
  </si>
  <si>
    <t>Website</t>
  </si>
  <si>
    <t>Signage</t>
  </si>
  <si>
    <t>Yes</t>
  </si>
  <si>
    <t xml:space="preserve">Planned </t>
  </si>
  <si>
    <t>No</t>
  </si>
  <si>
    <t>Underway</t>
  </si>
  <si>
    <t>Both</t>
  </si>
  <si>
    <t>Local Streets and Roads Direct Local Distribution Program
Reporting Fiscal Year 2014-15</t>
  </si>
  <si>
    <t>TABLE 2:  DETAILED SUMMARY OF EXPENDITURES AND ACCOMPLISHMENTS</t>
  </si>
  <si>
    <t xml:space="preserve"> No.</t>
  </si>
  <si>
    <r>
      <t xml:space="preserve">Project 
Category 
</t>
    </r>
    <r>
      <rPr>
        <sz val="9"/>
        <rFont val="Calibri"/>
        <family val="2"/>
      </rPr>
      <t>(</t>
    </r>
    <r>
      <rPr>
        <i/>
        <sz val="9"/>
        <rFont val="Calibri"/>
        <family val="2"/>
      </rPr>
      <t>Drop-down Menu)</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</si>
  <si>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</si>
  <si>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Project 
Type    
</t>
    </r>
    <r>
      <rPr>
        <i/>
        <sz val="9"/>
        <rFont val="Calibri"/>
        <family val="2"/>
      </rPr>
      <t>(Drop-down Menu)</t>
    </r>
    <r>
      <rPr>
        <b/>
        <i/>
        <sz val="9"/>
        <rFont val="Calibri"/>
        <family val="2"/>
      </rPr>
      <t xml:space="preserve">  </t>
    </r>
    <r>
      <rPr>
        <b/>
        <sz val="12"/>
        <rFont val="Calibri"/>
        <family val="2"/>
      </rPr>
      <t xml:space="preserve">             </t>
    </r>
  </si>
  <si>
    <t>Primarily Capital or Administrative  Expenditure?</t>
  </si>
  <si>
    <t>Project Name</t>
  </si>
  <si>
    <t>Project Description/Benefits</t>
  </si>
  <si>
    <t>Quantity Completed in FY 17-18</t>
  </si>
  <si>
    <r>
      <t xml:space="preserve">Units for Quantity
</t>
    </r>
    <r>
      <rPr>
        <i/>
        <sz val="9"/>
        <rFont val="Calibri"/>
        <family val="2"/>
      </rPr>
      <t xml:space="preserve">(Drop-down Menu) </t>
    </r>
  </si>
  <si>
    <t>Additional description on units or expanded detail on expenditures, performance, accomplishments</t>
  </si>
  <si>
    <t xml:space="preserve">Percentage of Capital vs Administrative Costs </t>
  </si>
  <si>
    <t>TOTAL</t>
  </si>
  <si>
    <t>a.</t>
  </si>
  <si>
    <t xml:space="preserve">Total Capital </t>
  </si>
  <si>
    <t>Match to Table 1?</t>
  </si>
  <si>
    <t>b.</t>
  </si>
  <si>
    <t xml:space="preserve">Total Administrative </t>
  </si>
  <si>
    <r>
      <t xml:space="preserve">If your agency did not expend greater than 50% of total costs on Capital Investments, explain how capital investments will increase in the future over Program Administration (outreach, staffing, administrative support). </t>
    </r>
    <r>
      <rPr>
        <i/>
        <sz val="10"/>
        <color theme="1"/>
        <rFont val="Calibri"/>
        <family val="2"/>
        <scheme val="minor"/>
      </rPr>
      <t xml:space="preserve">Indicate N/A if not applicable. </t>
    </r>
  </si>
  <si>
    <t>Category</t>
  </si>
  <si>
    <t>Phase</t>
  </si>
  <si>
    <t>Type</t>
  </si>
  <si>
    <t>Capital or Admin</t>
  </si>
  <si>
    <t>Bike only</t>
  </si>
  <si>
    <t>Planning/Scoping</t>
  </si>
  <si>
    <t>Bike Parking</t>
  </si>
  <si>
    <t>Capital</t>
  </si>
  <si>
    <t>Ped only</t>
  </si>
  <si>
    <t>Environmental</t>
  </si>
  <si>
    <t>Bikeways and Multiuse Paths</t>
  </si>
  <si>
    <t>Administrative</t>
  </si>
  <si>
    <t>Bike/Ped</t>
  </si>
  <si>
    <t>PS&amp;E</t>
  </si>
  <si>
    <t>Bridges and Tunnels</t>
  </si>
  <si>
    <t>Right-of-Way</t>
  </si>
  <si>
    <t>Education and Promotion</t>
  </si>
  <si>
    <t>Construction</t>
  </si>
  <si>
    <t>Equipment and New Vehicles</t>
  </si>
  <si>
    <t>Streets/Rds</t>
  </si>
  <si>
    <t>Maintenance/Operations</t>
  </si>
  <si>
    <t>Operations</t>
  </si>
  <si>
    <t>Other</t>
  </si>
  <si>
    <t>Pedestrian Crossing Improvements</t>
  </si>
  <si>
    <t>Project Closeout</t>
  </si>
  <si>
    <t>Sidewalks and Ramps</t>
  </si>
  <si>
    <t>Signals</t>
  </si>
  <si>
    <t>Staffing</t>
  </si>
  <si>
    <t>Street Resurfacing/Maintenance</t>
  </si>
  <si>
    <t>Streetscape / Complete Streets</t>
  </si>
  <si>
    <t>Traffic Calming</t>
  </si>
  <si>
    <t>VEHICLE REGISTRATION FEE
Annual Program Compliance Report</t>
  </si>
  <si>
    <t xml:space="preserve">This Reporting Form is broken into the following sections for the Vehicle Registration Fee Direct Local Distribution Programs applicable to the recipient agency. </t>
  </si>
  <si>
    <t>VEHICLE REGISTRATION FEE
Annual Program Compliance Report Fiscal Year 2017-2018</t>
  </si>
  <si>
    <t>A.VRF Direct Local Distribution Programs</t>
  </si>
  <si>
    <t>VRF Balance</t>
  </si>
  <si>
    <t>Yes/No?</t>
  </si>
  <si>
    <t xml:space="preserve">VRF
DLD Expenditures </t>
  </si>
  <si>
    <t>Provide a detailed summary of VRF Expenditures for the reporting fiscal year. 
  - Expenditure total must correspond to your Audited Financial Statements and Table 1 values</t>
  </si>
  <si>
    <t xml:space="preserve"> Confirm all expenditures were governing body approved (Yes/No).</t>
  </si>
  <si>
    <t>4.</t>
  </si>
  <si>
    <r>
      <rPr>
        <b/>
        <i/>
        <sz val="8"/>
        <color theme="1"/>
        <rFont val="Calibri"/>
        <family val="2"/>
        <scheme val="minor"/>
      </rPr>
      <t xml:space="preserve">DIRECTIONS: </t>
    </r>
    <r>
      <rPr>
        <i/>
        <sz val="8"/>
        <color theme="1"/>
        <rFont val="Calibri"/>
        <family val="2"/>
        <scheme val="minor"/>
      </rPr>
      <t xml:space="preserve">Complete the sections below based on the VRF Audited Financial Statements, for the applicable DLD programs for your agency. Values must match financial statements and total reported expenditures on Table 2.                            </t>
    </r>
  </si>
  <si>
    <t>Units</t>
  </si>
  <si>
    <t>Bike Parking Spaces</t>
  </si>
  <si>
    <t>Intersections</t>
  </si>
  <si>
    <t>Lane Miles</t>
  </si>
  <si>
    <t>Linear Feet</t>
  </si>
  <si>
    <t># of People/Passengers</t>
  </si>
  <si>
    <t># of One-way Unduplicated Trips</t>
  </si>
  <si>
    <t># of Plans developed</t>
  </si>
  <si>
    <t>Square Feet</t>
  </si>
  <si>
    <t>Signs</t>
  </si>
  <si>
    <t>Vehicles 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</si>
</sst>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sz val="12"/>
      <color theme="0"/>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b/>
      <sz val="11"/>
      <name val="Calibri"/>
      <family val="2"/>
      <scheme val="minor"/>
    </font>
    <font>
      <b/>
      <sz val="14"/>
      <name val="Calibri"/>
      <family val="2"/>
      <scheme val="minor"/>
    </font>
    <font>
      <b/>
      <sz val="14"/>
      <color theme="0"/>
      <name val="Calibri"/>
      <family val="2"/>
      <scheme val="minor"/>
    </font>
    <font>
      <sz val="8"/>
      <color theme="1"/>
      <name val="Calibri"/>
      <family val="2"/>
      <scheme val="minor"/>
    </font>
    <font>
      <i/>
      <sz val="8"/>
      <color theme="1"/>
      <name val="Calibri"/>
      <family val="2"/>
      <scheme val="minor"/>
    </font>
    <font>
      <b/>
      <i/>
      <sz val="8"/>
      <color theme="1"/>
      <name val="Calibri"/>
      <family val="2"/>
      <scheme val="minor"/>
    </font>
    <font>
      <i/>
      <sz val="4"/>
      <color theme="1"/>
      <name val="Calibri"/>
      <family val="2"/>
      <scheme val="minor"/>
    </font>
    <font>
      <sz val="4"/>
      <color theme="1"/>
      <name val="Calibri"/>
      <family val="2"/>
      <scheme val="minor"/>
    </font>
    <font>
      <sz val="6"/>
      <color theme="1"/>
      <name val="Calibri"/>
      <family val="2"/>
      <scheme val="minor"/>
    </font>
    <font>
      <b/>
      <sz val="4"/>
      <color theme="1"/>
      <name val="Calibri"/>
      <family val="2"/>
      <scheme val="minor"/>
    </font>
    <font>
      <i/>
      <sz val="11"/>
      <color theme="1"/>
      <name val="Calibri"/>
      <family val="2"/>
      <scheme val="minor"/>
    </font>
    <font>
      <sz val="9"/>
      <color theme="1"/>
      <name val="Calibri"/>
      <family val="2"/>
      <scheme val="minor"/>
    </font>
    <font>
      <b/>
      <sz val="9"/>
      <color indexed="81"/>
      <name val="Tahoma"/>
      <family val="2"/>
    </font>
    <font>
      <sz val="9"/>
      <color indexed="81"/>
      <name val="Tahoma"/>
      <family val="2"/>
    </font>
    <font>
      <u/>
      <sz val="11"/>
      <color theme="10"/>
      <name val="Calibri"/>
      <family val="2"/>
    </font>
    <font>
      <sz val="10"/>
      <color theme="1"/>
      <name val="Calibri"/>
      <family val="2"/>
      <scheme val="minor"/>
    </font>
    <font>
      <sz val="9"/>
      <name val="Calibri"/>
      <family val="2"/>
    </font>
    <font>
      <i/>
      <sz val="9"/>
      <name val="Calibri"/>
      <family val="2"/>
    </font>
    <font>
      <b/>
      <i/>
      <sz val="9"/>
      <name val="Calibri"/>
      <family val="2"/>
    </font>
    <font>
      <b/>
      <sz val="12"/>
      <name val="Calibri"/>
      <family val="2"/>
    </font>
    <font>
      <sz val="10.5"/>
      <color theme="1"/>
      <name val="Calibri"/>
      <family val="2"/>
      <scheme val="minor"/>
    </font>
    <font>
      <b/>
      <sz val="10"/>
      <color theme="1"/>
      <name val="Calibri"/>
      <family val="2"/>
      <scheme val="minor"/>
    </font>
    <font>
      <i/>
      <sz val="10"/>
      <color theme="1"/>
      <name val="Calibri"/>
      <family val="2"/>
      <scheme val="minor"/>
    </font>
    <font>
      <sz val="8"/>
      <name val="Calibri"/>
      <family val="2"/>
      <scheme val="minor"/>
    </font>
    <font>
      <sz val="9"/>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185">
    <xf numFmtId="0" fontId="0" fillId="0" borderId="0" xfId="0"/>
    <xf numFmtId="0" fontId="3" fillId="0" borderId="0" xfId="0" applyFont="1"/>
    <xf numFmtId="0" fontId="3" fillId="0" borderId="0" xfId="0" applyFont="1" applyAlignment="1">
      <alignment horizontal="right" vertical="center" indent="1"/>
    </xf>
    <xf numFmtId="0" fontId="6" fillId="2" borderId="3" xfId="0" applyFont="1" applyFill="1" applyBorder="1" applyAlignment="1" applyProtection="1">
      <protection locked="0"/>
    </xf>
    <xf numFmtId="0" fontId="0" fillId="0" borderId="0" xfId="0" applyAlignment="1">
      <alignment horizontal="right" indent="1"/>
    </xf>
    <xf numFmtId="0" fontId="3" fillId="0" borderId="0" xfId="0" applyFont="1" applyAlignment="1">
      <alignment horizontal="right" indent="1"/>
    </xf>
    <xf numFmtId="14" fontId="0" fillId="2" borderId="3" xfId="0" applyNumberFormat="1" applyFill="1" applyBorder="1" applyAlignment="1" applyProtection="1">
      <alignment horizontal="left"/>
      <protection locked="0"/>
    </xf>
    <xf numFmtId="0" fontId="3" fillId="0" borderId="0" xfId="0" applyFont="1" applyFill="1" applyBorder="1"/>
    <xf numFmtId="0" fontId="3" fillId="0" borderId="0" xfId="0" applyFont="1" applyFill="1" applyBorder="1" applyAlignment="1">
      <alignment horizontal="right" indent="1"/>
    </xf>
    <xf numFmtId="0" fontId="0" fillId="2" borderId="3" xfId="0" applyFill="1" applyBorder="1" applyProtection="1">
      <protection locked="0"/>
    </xf>
    <xf numFmtId="0" fontId="0" fillId="0" borderId="4" xfId="0" applyBorder="1"/>
    <xf numFmtId="0" fontId="0" fillId="0" borderId="0" xfId="0" applyBorder="1"/>
    <xf numFmtId="0" fontId="0" fillId="0" borderId="0" xfId="0" applyFill="1" applyBorder="1" applyAlignment="1">
      <alignment horizontal="left" vertical="top" wrapText="1"/>
    </xf>
    <xf numFmtId="0" fontId="0" fillId="0" borderId="0" xfId="0" applyAlignment="1">
      <alignment horizontal="left" wrapText="1"/>
    </xf>
    <xf numFmtId="0" fontId="0" fillId="0" borderId="0" xfId="0" applyAlignment="1">
      <alignment horizontal="center" vertical="center"/>
    </xf>
    <xf numFmtId="0" fontId="0" fillId="0" borderId="0" xfId="0" applyAlignment="1">
      <alignment horizontal="left" vertical="center" indent="9"/>
    </xf>
    <xf numFmtId="0" fontId="3" fillId="0" borderId="0" xfId="0" applyFont="1" applyAlignment="1">
      <alignment vertical="center" wrapText="1"/>
    </xf>
    <xf numFmtId="0" fontId="3" fillId="0" borderId="0" xfId="0" applyFont="1" applyAlignment="1">
      <alignment vertical="center"/>
    </xf>
    <xf numFmtId="0" fontId="0" fillId="0" borderId="0" xfId="0" applyFill="1" applyBorder="1" applyAlignment="1">
      <alignment vertical="center" wrapText="1"/>
    </xf>
    <xf numFmtId="0" fontId="0" fillId="0" borderId="0" xfId="0" applyAlignment="1">
      <alignment vertical="center"/>
    </xf>
    <xf numFmtId="0" fontId="0" fillId="0" borderId="0" xfId="0" applyProtection="1"/>
    <xf numFmtId="0" fontId="12" fillId="0" borderId="0" xfId="0" applyFont="1" applyAlignment="1" applyProtection="1">
      <alignment horizontal="left" vertical="top" indent="1"/>
    </xf>
    <xf numFmtId="0" fontId="3" fillId="3" borderId="5" xfId="0" applyFont="1" applyFill="1" applyBorder="1" applyAlignment="1" applyProtection="1">
      <alignment vertical="center"/>
    </xf>
    <xf numFmtId="0" fontId="0" fillId="3" borderId="5" xfId="0" applyFill="1" applyBorder="1" applyAlignment="1" applyProtection="1">
      <alignment vertical="center"/>
    </xf>
    <xf numFmtId="0" fontId="0" fillId="0" borderId="0" xfId="0" applyAlignment="1" applyProtection="1">
      <alignment vertical="center"/>
    </xf>
    <xf numFmtId="0" fontId="0" fillId="0" borderId="0" xfId="0" applyFill="1" applyProtection="1"/>
    <xf numFmtId="0" fontId="3" fillId="0" borderId="6" xfId="0" applyFont="1" applyBorder="1" applyAlignment="1" applyProtection="1">
      <alignment horizontal="center" wrapText="1"/>
    </xf>
    <xf numFmtId="0" fontId="3" fillId="0" borderId="6" xfId="0" applyFont="1" applyFill="1" applyBorder="1" applyAlignment="1" applyProtection="1">
      <alignment horizontal="center" wrapText="1"/>
    </xf>
    <xf numFmtId="0" fontId="0" fillId="0" borderId="6" xfId="0" applyBorder="1" applyProtection="1"/>
    <xf numFmtId="0" fontId="3" fillId="0" borderId="0" xfId="0" applyFont="1" applyAlignment="1" applyProtection="1">
      <alignment horizontal="right"/>
    </xf>
    <xf numFmtId="164" fontId="0" fillId="2" borderId="3" xfId="0" applyNumberFormat="1" applyFill="1" applyBorder="1" applyProtection="1">
      <protection locked="0"/>
    </xf>
    <xf numFmtId="164" fontId="0" fillId="0" borderId="0" xfId="0" applyNumberFormat="1" applyFill="1" applyProtection="1"/>
    <xf numFmtId="164" fontId="3" fillId="4" borderId="3" xfId="0" applyNumberFormat="1" applyFont="1" applyFill="1" applyBorder="1" applyProtection="1"/>
    <xf numFmtId="164" fontId="0" fillId="0" borderId="0" xfId="0" applyNumberFormat="1" applyProtection="1"/>
    <xf numFmtId="0" fontId="15" fillId="0" borderId="0" xfId="0" applyFont="1" applyAlignment="1" applyProtection="1">
      <alignment horizontal="right" vertical="center"/>
    </xf>
    <xf numFmtId="0" fontId="15" fillId="0" borderId="0" xfId="0" applyFont="1" applyAlignment="1" applyProtection="1">
      <alignment vertical="center"/>
    </xf>
    <xf numFmtId="164" fontId="16" fillId="0" borderId="0" xfId="0" applyNumberFormat="1" applyFont="1" applyFill="1" applyAlignment="1" applyProtection="1">
      <alignment vertical="center"/>
    </xf>
    <xf numFmtId="164" fontId="17" fillId="0" borderId="0" xfId="0" applyNumberFormat="1" applyFont="1" applyAlignment="1" applyProtection="1">
      <alignment vertical="center"/>
    </xf>
    <xf numFmtId="0" fontId="17" fillId="0" borderId="0" xfId="0" applyFont="1" applyAlignment="1" applyProtection="1">
      <alignment vertical="center"/>
    </xf>
    <xf numFmtId="0" fontId="18" fillId="0" borderId="0" xfId="0" applyFont="1" applyAlignment="1" applyProtection="1">
      <alignment horizontal="right"/>
    </xf>
    <xf numFmtId="164" fontId="16" fillId="0" borderId="0" xfId="0" applyNumberFormat="1" applyFont="1" applyProtection="1"/>
    <xf numFmtId="164" fontId="16" fillId="0" borderId="0" xfId="0" applyNumberFormat="1" applyFont="1" applyFill="1" applyProtection="1"/>
    <xf numFmtId="0" fontId="3" fillId="0" borderId="0" xfId="0" applyFont="1" applyBorder="1" applyAlignment="1" applyProtection="1">
      <alignment horizontal="right"/>
    </xf>
    <xf numFmtId="164" fontId="3" fillId="0" borderId="0" xfId="0" applyNumberFormat="1" applyFont="1" applyFill="1" applyBorder="1" applyProtection="1"/>
    <xf numFmtId="164" fontId="3" fillId="0" borderId="0" xfId="0" applyNumberFormat="1" applyFont="1" applyBorder="1" applyProtection="1"/>
    <xf numFmtId="0" fontId="19" fillId="0" borderId="0" xfId="0" applyFont="1" applyProtection="1"/>
    <xf numFmtId="0" fontId="19" fillId="0" borderId="0" xfId="0" applyFont="1" applyAlignment="1" applyProtection="1">
      <alignment horizontal="right"/>
    </xf>
    <xf numFmtId="49" fontId="0" fillId="0" borderId="0" xfId="0" applyNumberFormat="1" applyAlignment="1">
      <alignment horizontal="center"/>
    </xf>
    <xf numFmtId="0" fontId="2" fillId="0" borderId="0" xfId="0" applyFont="1" applyBorder="1" applyAlignment="1">
      <alignment horizontal="left" vertical="top" wrapText="1"/>
    </xf>
    <xf numFmtId="49" fontId="3" fillId="0" borderId="0" xfId="0" quotePrefix="1" applyNumberFormat="1" applyFont="1" applyBorder="1" applyAlignment="1">
      <alignment horizontal="center" vertical="top" wrapText="1"/>
    </xf>
    <xf numFmtId="0" fontId="3" fillId="0" borderId="0" xfId="0" applyNumberFormat="1" applyFont="1" applyBorder="1" applyAlignment="1">
      <alignment horizontal="right" vertical="top" wrapText="1"/>
    </xf>
    <xf numFmtId="0" fontId="0" fillId="2" borderId="3" xfId="0" applyNumberFormat="1" applyFill="1" applyBorder="1" applyAlignment="1" applyProtection="1">
      <alignment horizontal="center"/>
      <protection locked="0"/>
    </xf>
    <xf numFmtId="49" fontId="3" fillId="0" borderId="0" xfId="0" applyNumberFormat="1" applyFont="1" applyBorder="1" applyAlignment="1">
      <alignment horizontal="center" vertical="top" wrapText="1"/>
    </xf>
    <xf numFmtId="0" fontId="0" fillId="0" borderId="0" xfId="0" applyNumberFormat="1" applyFont="1" applyBorder="1" applyAlignment="1">
      <alignment horizontal="right" vertical="top" wrapText="1"/>
    </xf>
    <xf numFmtId="0" fontId="0" fillId="0" borderId="0" xfId="0" applyAlignment="1">
      <alignment wrapText="1"/>
    </xf>
    <xf numFmtId="49" fontId="3" fillId="0" borderId="0" xfId="0" quotePrefix="1" applyNumberFormat="1" applyFont="1" applyBorder="1" applyAlignment="1">
      <alignment horizontal="center" vertical="top"/>
    </xf>
    <xf numFmtId="0" fontId="3" fillId="0" borderId="0" xfId="0" applyFont="1" applyAlignment="1">
      <alignment wrapText="1"/>
    </xf>
    <xf numFmtId="0" fontId="0" fillId="0" borderId="0" xfId="0" applyAlignment="1">
      <alignment horizontal="center"/>
    </xf>
    <xf numFmtId="49" fontId="3" fillId="0" borderId="0" xfId="0" applyNumberFormat="1" applyFont="1" applyAlignment="1">
      <alignment horizontal="center"/>
    </xf>
    <xf numFmtId="0" fontId="3" fillId="0" borderId="0" xfId="0" applyFont="1" applyAlignment="1">
      <alignment horizontal="right"/>
    </xf>
    <xf numFmtId="0" fontId="0" fillId="0" borderId="0" xfId="0" applyFont="1" applyAlignment="1">
      <alignment horizontal="right"/>
    </xf>
    <xf numFmtId="164" fontId="24" fillId="4" borderId="3" xfId="0" applyNumberFormat="1" applyFont="1" applyFill="1" applyBorder="1" applyAlignment="1">
      <alignment horizontal="left" vertical="top" wrapText="1"/>
    </xf>
    <xf numFmtId="164" fontId="0" fillId="2" borderId="3" xfId="0" applyNumberFormat="1" applyFill="1" applyBorder="1" applyAlignment="1" applyProtection="1">
      <alignment horizontal="center"/>
      <protection locked="0"/>
    </xf>
    <xf numFmtId="0" fontId="19" fillId="0" borderId="0" xfId="0" applyFont="1"/>
    <xf numFmtId="49" fontId="3" fillId="0" borderId="0" xfId="0" applyNumberFormat="1" applyFont="1" applyBorder="1" applyAlignment="1">
      <alignment horizontal="center" vertical="top"/>
    </xf>
    <xf numFmtId="49" fontId="3" fillId="0" borderId="0" xfId="0" quotePrefix="1" applyNumberFormat="1" applyFont="1" applyAlignment="1">
      <alignment horizontal="center" vertical="top"/>
    </xf>
    <xf numFmtId="0" fontId="3" fillId="0" borderId="15" xfId="0" applyFont="1" applyFill="1" applyBorder="1" applyAlignment="1">
      <alignment vertical="center" wrapText="1"/>
    </xf>
    <xf numFmtId="0" fontId="3" fillId="0" borderId="15" xfId="0" applyFont="1" applyFill="1" applyBorder="1" applyAlignment="1">
      <alignment horizontal="center" vertical="center"/>
    </xf>
    <xf numFmtId="164" fontId="24" fillId="2" borderId="15" xfId="0" applyNumberFormat="1" applyFont="1" applyFill="1" applyBorder="1" applyAlignment="1">
      <alignment horizontal="left" vertical="top" wrapText="1"/>
    </xf>
    <xf numFmtId="0" fontId="24" fillId="2" borderId="15" xfId="0" applyFont="1" applyFill="1" applyBorder="1" applyAlignment="1">
      <alignment horizontal="left" vertical="top" wrapText="1"/>
    </xf>
    <xf numFmtId="49" fontId="3" fillId="0" borderId="0" xfId="0" quotePrefix="1" applyNumberFormat="1" applyFont="1" applyAlignment="1">
      <alignment horizontal="center"/>
    </xf>
    <xf numFmtId="0" fontId="3" fillId="0" borderId="0" xfId="0" applyFont="1" applyAlignment="1">
      <alignment horizontal="center"/>
    </xf>
    <xf numFmtId="0" fontId="3" fillId="0" borderId="3" xfId="0" applyFont="1" applyBorder="1" applyAlignment="1">
      <alignment horizontal="center" vertical="center"/>
    </xf>
    <xf numFmtId="0" fontId="24" fillId="2" borderId="3" xfId="0" applyFont="1" applyFill="1" applyBorder="1" applyAlignment="1" applyProtection="1">
      <alignment horizontal="center" vertical="center"/>
      <protection locked="0"/>
    </xf>
    <xf numFmtId="0" fontId="24" fillId="0" borderId="0" xfId="0" applyFont="1" applyAlignment="1">
      <alignment vertical="center"/>
    </xf>
    <xf numFmtId="0" fontId="0" fillId="0" borderId="23" xfId="0" applyFill="1" applyBorder="1" applyAlignment="1">
      <alignment horizontal="center" vertical="top"/>
    </xf>
    <xf numFmtId="0" fontId="24" fillId="0" borderId="24" xfId="0" applyFont="1" applyFill="1" applyBorder="1" applyAlignment="1">
      <alignment vertical="top"/>
    </xf>
    <xf numFmtId="0" fontId="24" fillId="0" borderId="23" xfId="0" applyFont="1" applyFill="1" applyBorder="1" applyAlignment="1">
      <alignment vertical="top"/>
    </xf>
    <xf numFmtId="0" fontId="29" fillId="0" borderId="23" xfId="0" applyFont="1" applyFill="1" applyBorder="1" applyAlignment="1">
      <alignment vertical="top"/>
    </xf>
    <xf numFmtId="0" fontId="29" fillId="0" borderId="23" xfId="0" applyFont="1" applyFill="1" applyBorder="1" applyAlignment="1">
      <alignment horizontal="center" vertical="center"/>
    </xf>
    <xf numFmtId="0" fontId="29" fillId="0" borderId="23" xfId="0" applyFont="1" applyFill="1" applyBorder="1" applyAlignment="1">
      <alignment vertical="top" wrapText="1"/>
    </xf>
    <xf numFmtId="164" fontId="29" fillId="0" borderId="23" xfId="0" applyNumberFormat="1" applyFont="1" applyFill="1" applyBorder="1" applyAlignment="1">
      <alignment vertical="top"/>
    </xf>
    <xf numFmtId="0" fontId="0" fillId="0" borderId="25" xfId="0" applyFill="1" applyBorder="1" applyAlignment="1">
      <alignment horizontal="center" vertical="top"/>
    </xf>
    <xf numFmtId="0" fontId="24" fillId="0" borderId="19" xfId="0" applyFont="1" applyFill="1" applyBorder="1" applyAlignment="1">
      <alignment vertical="top"/>
    </xf>
    <xf numFmtId="0" fontId="24" fillId="0" borderId="25" xfId="0" applyFont="1" applyFill="1" applyBorder="1" applyAlignment="1">
      <alignment vertical="top"/>
    </xf>
    <xf numFmtId="0" fontId="29" fillId="0" borderId="25" xfId="0" applyFont="1" applyFill="1" applyBorder="1" applyAlignment="1">
      <alignment vertical="top"/>
    </xf>
    <xf numFmtId="0" fontId="29" fillId="0" borderId="25" xfId="0" applyFont="1" applyFill="1" applyBorder="1" applyAlignment="1">
      <alignment horizontal="center" vertical="center"/>
    </xf>
    <xf numFmtId="0" fontId="29" fillId="0" borderId="25" xfId="0" applyFont="1" applyFill="1" applyBorder="1" applyAlignment="1">
      <alignment vertical="top" wrapText="1"/>
    </xf>
    <xf numFmtId="164" fontId="29" fillId="0" borderId="25" xfId="0" applyNumberFormat="1" applyFont="1" applyFill="1" applyBorder="1" applyAlignment="1">
      <alignment vertical="top"/>
    </xf>
    <xf numFmtId="0" fontId="0" fillId="0" borderId="20" xfId="0" applyFill="1" applyBorder="1" applyAlignment="1">
      <alignment horizontal="center" vertical="top"/>
    </xf>
    <xf numFmtId="0" fontId="24" fillId="0" borderId="26" xfId="0" applyFont="1" applyFill="1" applyBorder="1" applyAlignment="1">
      <alignment vertical="top"/>
    </xf>
    <xf numFmtId="0" fontId="24" fillId="0" borderId="20" xfId="0" applyFont="1" applyFill="1" applyBorder="1" applyAlignment="1">
      <alignment vertical="top"/>
    </xf>
    <xf numFmtId="0" fontId="29" fillId="0" borderId="20" xfId="0" applyFont="1" applyFill="1" applyBorder="1" applyAlignment="1">
      <alignment vertical="top"/>
    </xf>
    <xf numFmtId="0" fontId="29" fillId="0" borderId="20" xfId="0" applyFont="1" applyFill="1" applyBorder="1" applyAlignment="1">
      <alignment horizontal="center" vertical="center"/>
    </xf>
    <xf numFmtId="0" fontId="29" fillId="0" borderId="20" xfId="0" applyFont="1" applyFill="1" applyBorder="1" applyAlignment="1">
      <alignment vertical="top" wrapText="1"/>
    </xf>
    <xf numFmtId="164" fontId="29" fillId="0" borderId="20" xfId="0" applyNumberFormat="1" applyFont="1" applyFill="1" applyBorder="1" applyAlignment="1">
      <alignment vertical="top"/>
    </xf>
    <xf numFmtId="9" fontId="24" fillId="4" borderId="3" xfId="2" applyFont="1" applyFill="1" applyBorder="1"/>
    <xf numFmtId="164" fontId="0" fillId="4" borderId="23" xfId="0" applyNumberFormat="1" applyFill="1" applyBorder="1" applyAlignment="1">
      <alignment vertical="top"/>
    </xf>
    <xf numFmtId="0" fontId="30" fillId="0" borderId="0" xfId="0" applyFont="1" applyBorder="1" applyAlignment="1"/>
    <xf numFmtId="0" fontId="24" fillId="0" borderId="0" xfId="0" applyFont="1" applyAlignment="1">
      <alignment horizontal="right"/>
    </xf>
    <xf numFmtId="0" fontId="24" fillId="0" borderId="0" xfId="0" applyFont="1"/>
    <xf numFmtId="164" fontId="0" fillId="4" borderId="3" xfId="1" applyNumberFormat="1" applyFont="1" applyFill="1" applyBorder="1" applyProtection="1"/>
    <xf numFmtId="0" fontId="24" fillId="0" borderId="0" xfId="0" applyFont="1" applyAlignment="1">
      <alignment wrapText="1"/>
    </xf>
    <xf numFmtId="0" fontId="30" fillId="0" borderId="0" xfId="0" applyFont="1" applyAlignment="1">
      <alignment horizontal="center"/>
    </xf>
    <xf numFmtId="0" fontId="24" fillId="0" borderId="25" xfId="0" applyFont="1" applyBorder="1"/>
    <xf numFmtId="164" fontId="0" fillId="4" borderId="3" xfId="1" applyNumberFormat="1" applyFont="1" applyFill="1" applyBorder="1"/>
    <xf numFmtId="164" fontId="0" fillId="0" borderId="0" xfId="1" applyNumberFormat="1" applyFont="1" applyBorder="1"/>
    <xf numFmtId="0" fontId="30" fillId="0" borderId="0" xfId="0" quotePrefix="1" applyFont="1" applyAlignment="1">
      <alignment horizontal="center"/>
    </xf>
    <xf numFmtId="0" fontId="24" fillId="0" borderId="0" xfId="0" applyFont="1" applyFill="1" applyBorder="1" applyAlignment="1">
      <alignment vertical="top" wrapText="1"/>
    </xf>
    <xf numFmtId="0" fontId="0" fillId="0" borderId="0" xfId="0" applyFill="1" applyBorder="1"/>
    <xf numFmtId="0" fontId="30" fillId="0" borderId="0" xfId="0" applyFont="1" applyAlignment="1">
      <alignment vertical="top" wrapText="1"/>
    </xf>
    <xf numFmtId="0" fontId="12" fillId="0" borderId="0" xfId="0" applyFont="1"/>
    <xf numFmtId="0" fontId="32" fillId="0" borderId="0" xfId="0" applyFont="1" applyFill="1" applyBorder="1" applyAlignment="1">
      <alignment horizontal="left"/>
    </xf>
    <xf numFmtId="0" fontId="12" fillId="0" borderId="0" xfId="0" applyFont="1" applyFill="1"/>
    <xf numFmtId="0" fontId="32" fillId="0" borderId="0" xfId="0" applyFont="1" applyFill="1" applyAlignment="1">
      <alignment horizontal="left"/>
    </xf>
    <xf numFmtId="0" fontId="3" fillId="6" borderId="20" xfId="0" applyFont="1" applyFill="1" applyBorder="1" applyAlignment="1">
      <alignment wrapText="1"/>
    </xf>
    <xf numFmtId="0" fontId="4" fillId="6" borderId="21"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9" fillId="6" borderId="22" xfId="0" applyFont="1" applyFill="1" applyBorder="1" applyAlignment="1">
      <alignment horizontal="center" wrapText="1"/>
    </xf>
    <xf numFmtId="0" fontId="3" fillId="6" borderId="20" xfId="0" applyFont="1" applyFill="1" applyBorder="1" applyAlignment="1">
      <alignment horizontal="center" wrapText="1"/>
    </xf>
    <xf numFmtId="3" fontId="4" fillId="6" borderId="20" xfId="0" applyNumberFormat="1" applyFont="1" applyFill="1" applyBorder="1" applyAlignment="1">
      <alignment horizontal="center" vertical="center" wrapText="1"/>
    </xf>
    <xf numFmtId="0" fontId="0" fillId="0" borderId="0" xfId="0"/>
    <xf numFmtId="0" fontId="3" fillId="0" borderId="0" xfId="0" quotePrefix="1" applyFont="1" applyAlignment="1">
      <alignment horizontal="center"/>
    </xf>
    <xf numFmtId="0" fontId="0" fillId="0" borderId="0" xfId="0" applyAlignment="1">
      <alignment horizontal="left" wrapText="1" indent="1"/>
    </xf>
    <xf numFmtId="0" fontId="4" fillId="0" borderId="0" xfId="0" applyFont="1" applyFill="1" applyBorder="1" applyAlignment="1">
      <alignment horizont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0" xfId="0" applyFill="1" applyBorder="1" applyAlignment="1">
      <alignment horizontal="left" vertical="top" wrapText="1" indent="1"/>
    </xf>
    <xf numFmtId="0" fontId="0" fillId="0" borderId="0" xfId="0"/>
    <xf numFmtId="0" fontId="0" fillId="0" borderId="5" xfId="0" applyBorder="1"/>
    <xf numFmtId="0" fontId="8" fillId="0" borderId="0" xfId="0" applyFont="1" applyFill="1" applyBorder="1" applyAlignment="1">
      <alignment horizontal="left" vertical="top" wrapText="1"/>
    </xf>
    <xf numFmtId="0" fontId="9" fillId="0" borderId="0" xfId="0" applyFont="1" applyFill="1" applyAlignment="1" applyProtection="1">
      <alignment horizontal="center" vertical="center" wrapText="1"/>
    </xf>
    <xf numFmtId="0" fontId="10" fillId="0" borderId="0" xfId="0" applyFont="1" applyFill="1" applyAlignment="1" applyProtection="1">
      <alignment horizontal="center" vertical="center"/>
    </xf>
    <xf numFmtId="0" fontId="11" fillId="5" borderId="0" xfId="0" applyFont="1" applyFill="1" applyAlignment="1" applyProtection="1">
      <alignment horizontal="center" vertical="center" wrapText="1"/>
    </xf>
    <xf numFmtId="0" fontId="11" fillId="5" borderId="0" xfId="0" applyFont="1" applyFill="1" applyAlignment="1" applyProtection="1">
      <alignment horizontal="center" vertical="center"/>
    </xf>
    <xf numFmtId="0" fontId="13" fillId="0" borderId="0" xfId="0" applyFont="1" applyAlignment="1" applyProtection="1">
      <alignment horizontal="left" vertical="top" wrapText="1"/>
    </xf>
    <xf numFmtId="0" fontId="20" fillId="2" borderId="7" xfId="0" applyFont="1" applyFill="1" applyBorder="1" applyAlignment="1" applyProtection="1">
      <alignment horizontal="left"/>
      <protection locked="0"/>
    </xf>
    <xf numFmtId="0" fontId="20" fillId="2" borderId="4" xfId="0" applyFont="1" applyFill="1" applyBorder="1" applyAlignment="1" applyProtection="1">
      <alignment horizontal="left"/>
      <protection locked="0"/>
    </xf>
    <xf numFmtId="0" fontId="20" fillId="2" borderId="8" xfId="0" applyFont="1" applyFill="1" applyBorder="1" applyAlignment="1" applyProtection="1">
      <alignment horizontal="left"/>
      <protection locked="0"/>
    </xf>
    <xf numFmtId="0" fontId="20" fillId="2" borderId="9" xfId="0" applyFont="1" applyFill="1" applyBorder="1" applyAlignment="1" applyProtection="1">
      <alignment horizontal="left"/>
      <protection locked="0"/>
    </xf>
    <xf numFmtId="0" fontId="20" fillId="2" borderId="0" xfId="0" applyFont="1" applyFill="1" applyBorder="1" applyAlignment="1" applyProtection="1">
      <alignment horizontal="left"/>
      <protection locked="0"/>
    </xf>
    <xf numFmtId="0" fontId="20" fillId="2" borderId="10" xfId="0" applyFont="1" applyFill="1" applyBorder="1" applyAlignment="1" applyProtection="1">
      <alignment horizontal="left"/>
      <protection locked="0"/>
    </xf>
    <xf numFmtId="0" fontId="20" fillId="2" borderId="11" xfId="0" applyFont="1" applyFill="1" applyBorder="1" applyAlignment="1" applyProtection="1">
      <alignment horizontal="left"/>
      <protection locked="0"/>
    </xf>
    <xf numFmtId="0" fontId="20" fillId="2" borderId="5" xfId="0" applyFont="1" applyFill="1" applyBorder="1" applyAlignment="1" applyProtection="1">
      <alignment horizontal="left"/>
      <protection locked="0"/>
    </xf>
    <xf numFmtId="0" fontId="20" fillId="2" borderId="12" xfId="0" applyFont="1" applyFill="1" applyBorder="1" applyAlignment="1" applyProtection="1">
      <alignment horizontal="left"/>
      <protection locked="0"/>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5" borderId="0" xfId="0" applyFont="1" applyFill="1" applyBorder="1" applyAlignment="1">
      <alignment horizontal="center" vertical="center" wrapText="1"/>
    </xf>
    <xf numFmtId="0" fontId="3" fillId="0" borderId="0"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23" fillId="0" borderId="0" xfId="3" applyNumberFormat="1" applyBorder="1" applyAlignment="1" applyProtection="1">
      <alignment horizontal="left" vertical="top" wrapText="1"/>
      <protection locked="0"/>
    </xf>
    <xf numFmtId="0" fontId="13" fillId="0" borderId="0" xfId="0" applyNumberFormat="1" applyFont="1" applyBorder="1" applyAlignment="1" applyProtection="1">
      <alignment horizontal="left" vertical="top" wrapText="1"/>
      <protection locked="0"/>
    </xf>
    <xf numFmtId="0" fontId="23" fillId="0" borderId="0" xfId="3" applyNumberFormat="1" applyBorder="1" applyAlignment="1" applyProtection="1">
      <alignment horizontal="center" vertical="top" wrapText="1"/>
      <protection locked="0"/>
    </xf>
    <xf numFmtId="0" fontId="3" fillId="0" borderId="0" xfId="0" applyNumberFormat="1" applyFont="1" applyBorder="1" applyAlignment="1" applyProtection="1">
      <alignment horizontal="center" vertical="top" wrapText="1"/>
      <protection locked="0"/>
    </xf>
    <xf numFmtId="0" fontId="3" fillId="0" borderId="5" xfId="0" applyNumberFormat="1" applyFont="1" applyBorder="1" applyAlignment="1">
      <alignment horizontal="left" vertical="top" wrapText="1"/>
    </xf>
    <xf numFmtId="0" fontId="24" fillId="2" borderId="3"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0" fillId="0" borderId="0" xfId="0" applyAlignment="1">
      <alignment horizontal="left" vertical="top" wrapText="1"/>
    </xf>
    <xf numFmtId="0" fontId="24" fillId="2" borderId="14" xfId="0" applyFont="1" applyFill="1" applyBorder="1" applyAlignment="1">
      <alignment horizontal="left" vertical="top" wrapText="1"/>
    </xf>
    <xf numFmtId="0" fontId="24" fillId="2" borderId="15" xfId="0" applyFont="1" applyFill="1" applyBorder="1" applyAlignment="1">
      <alignment horizontal="left" vertical="top" wrapText="1"/>
    </xf>
    <xf numFmtId="0" fontId="24" fillId="2" borderId="16" xfId="0" applyFont="1" applyFill="1" applyBorder="1" applyAlignment="1">
      <alignment horizontal="left" vertical="top" wrapText="1"/>
    </xf>
    <xf numFmtId="0" fontId="3" fillId="0" borderId="0" xfId="0" applyFont="1" applyAlignment="1">
      <alignment horizontal="left" wrapText="1"/>
    </xf>
    <xf numFmtId="0" fontId="24" fillId="2" borderId="14"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3" xfId="0" applyFont="1" applyFill="1" applyBorder="1" applyAlignment="1" applyProtection="1">
      <alignment horizontal="left" vertical="center" wrapText="1"/>
      <protection locked="0"/>
    </xf>
    <xf numFmtId="0" fontId="24" fillId="2" borderId="7" xfId="0" applyFont="1" applyFill="1" applyBorder="1" applyAlignment="1">
      <alignment horizontal="left" vertical="top" wrapText="1"/>
    </xf>
    <xf numFmtId="0" fontId="24" fillId="2" borderId="4"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9"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11"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12" xfId="0" applyFont="1" applyFill="1" applyBorder="1" applyAlignment="1">
      <alignment horizontal="left" vertical="top" wrapText="1"/>
    </xf>
    <xf numFmtId="0" fontId="10" fillId="0" borderId="0" xfId="0" applyFont="1" applyFill="1" applyBorder="1" applyAlignment="1">
      <alignment horizontal="center" wrapText="1"/>
    </xf>
    <xf numFmtId="0" fontId="10" fillId="0" borderId="0" xfId="0" applyFont="1" applyFill="1" applyBorder="1" applyAlignment="1">
      <alignment horizontal="center" vertical="top" wrapText="1"/>
    </xf>
    <xf numFmtId="0" fontId="11" fillId="5" borderId="13"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30" fillId="0" borderId="0" xfId="0" applyFont="1" applyBorder="1" applyAlignment="1">
      <alignment horizontal="center"/>
    </xf>
    <xf numFmtId="0" fontId="30" fillId="0" borderId="0" xfId="0" applyFont="1" applyAlignment="1">
      <alignment horizontal="left" vertical="top" wrapText="1"/>
    </xf>
    <xf numFmtId="0" fontId="33" fillId="0" borderId="0" xfId="0" applyFont="1" applyFill="1" applyBorder="1" applyAlignment="1">
      <alignment horizontal="left"/>
    </xf>
    <xf numFmtId="0" fontId="33" fillId="0" borderId="0" xfId="0" applyFont="1" applyFill="1" applyAlignment="1">
      <alignment horizontal="left"/>
    </xf>
  </cellXfs>
  <cellStyles count="4">
    <cellStyle name="Currency" xfId="1" builtinId="4"/>
    <cellStyle name="Hyperlink" xfId="3" builtinId="8"/>
    <cellStyle name="Normal" xfId="0" builtinId="0"/>
    <cellStyle name="Percent" xfId="2" builtinId="5"/>
  </cellStyles>
  <dxfs count="8">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vitalsigns.mtc.ca.gov/street-pavement-condition"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E31"/>
  <sheetViews>
    <sheetView showGridLines="0" tabSelected="1" view="pageBreakPreview" zoomScaleNormal="100" zoomScaleSheetLayoutView="100" workbookViewId="0">
      <selection activeCell="D8" sqref="D8"/>
    </sheetView>
  </sheetViews>
  <sheetFormatPr defaultRowHeight="15" x14ac:dyDescent="0.25"/>
  <cols>
    <col min="2" max="2" width="2.5703125" bestFit="1" customWidth="1"/>
    <col min="3" max="3" width="15.42578125" customWidth="1"/>
    <col min="4" max="4" width="65.5703125" customWidth="1"/>
    <col min="5" max="5" width="2.7109375" customWidth="1"/>
  </cols>
  <sheetData>
    <row r="1" spans="2:5" ht="15" customHeight="1" x14ac:dyDescent="0.25"/>
    <row r="2" spans="2:5" ht="32.25" customHeight="1" x14ac:dyDescent="0.25">
      <c r="B2" s="124" t="s">
        <v>116</v>
      </c>
      <c r="C2" s="124"/>
      <c r="D2" s="124"/>
      <c r="E2" s="124"/>
    </row>
    <row r="3" spans="2:5" ht="15" customHeight="1" thickBot="1" x14ac:dyDescent="0.3">
      <c r="B3" s="124" t="s">
        <v>0</v>
      </c>
      <c r="C3" s="124"/>
      <c r="D3" s="124"/>
      <c r="E3" s="124"/>
    </row>
    <row r="4" spans="2:5" ht="15" customHeight="1" thickBot="1" x14ac:dyDescent="0.3">
      <c r="B4" s="125" t="s">
        <v>1</v>
      </c>
      <c r="C4" s="126"/>
      <c r="D4" s="126"/>
      <c r="E4" s="126"/>
    </row>
    <row r="5" spans="2:5" x14ac:dyDescent="0.25">
      <c r="C5" s="1"/>
    </row>
    <row r="6" spans="2:5" ht="27" customHeight="1" x14ac:dyDescent="0.3">
      <c r="C6" s="2" t="s">
        <v>2</v>
      </c>
      <c r="D6" s="3"/>
    </row>
    <row r="7" spans="2:5" x14ac:dyDescent="0.25">
      <c r="C7" s="4"/>
    </row>
    <row r="8" spans="2:5" ht="17.100000000000001" customHeight="1" x14ac:dyDescent="0.25">
      <c r="C8" s="5" t="s">
        <v>3</v>
      </c>
      <c r="D8" s="6"/>
    </row>
    <row r="10" spans="2:5" x14ac:dyDescent="0.25">
      <c r="C10" s="7" t="s">
        <v>4</v>
      </c>
    </row>
    <row r="11" spans="2:5" ht="17.100000000000001" customHeight="1" x14ac:dyDescent="0.25">
      <c r="C11" s="8" t="s">
        <v>5</v>
      </c>
      <c r="D11" s="9"/>
    </row>
    <row r="12" spans="2:5" ht="17.100000000000001" customHeight="1" x14ac:dyDescent="0.25">
      <c r="C12" s="8" t="s">
        <v>6</v>
      </c>
      <c r="D12" s="9"/>
    </row>
    <row r="13" spans="2:5" ht="17.100000000000001" customHeight="1" x14ac:dyDescent="0.25">
      <c r="C13" s="8" t="s">
        <v>7</v>
      </c>
      <c r="D13" s="9"/>
    </row>
    <row r="14" spans="2:5" ht="17.100000000000001" customHeight="1" x14ac:dyDescent="0.25">
      <c r="C14" s="8" t="s">
        <v>8</v>
      </c>
      <c r="D14" s="9"/>
    </row>
    <row r="15" spans="2:5" ht="30" customHeight="1" x14ac:dyDescent="0.25"/>
    <row r="16" spans="2:5" ht="6.75" customHeight="1" x14ac:dyDescent="0.25">
      <c r="C16" s="10"/>
      <c r="D16" s="10"/>
    </row>
    <row r="17" spans="2:5" x14ac:dyDescent="0.25">
      <c r="C17" s="7" t="s">
        <v>9</v>
      </c>
      <c r="D17" s="11"/>
    </row>
    <row r="18" spans="2:5" ht="15" customHeight="1" x14ac:dyDescent="0.25">
      <c r="C18" s="127" t="s">
        <v>10</v>
      </c>
      <c r="D18" s="128"/>
    </row>
    <row r="19" spans="2:5" x14ac:dyDescent="0.25">
      <c r="C19" s="128"/>
      <c r="D19" s="128"/>
    </row>
    <row r="20" spans="2:5" x14ac:dyDescent="0.25">
      <c r="C20" s="128"/>
      <c r="D20" s="128"/>
    </row>
    <row r="21" spans="2:5" ht="25.5" customHeight="1" x14ac:dyDescent="0.25">
      <c r="C21" s="128"/>
      <c r="D21" s="128"/>
    </row>
    <row r="22" spans="2:5" ht="3.75" customHeight="1" x14ac:dyDescent="0.25">
      <c r="C22" s="129"/>
      <c r="D22" s="129"/>
    </row>
    <row r="23" spans="2:5" ht="30" customHeight="1" x14ac:dyDescent="0.25">
      <c r="C23" s="12"/>
      <c r="D23" s="12"/>
    </row>
    <row r="24" spans="2:5" ht="15" customHeight="1" x14ac:dyDescent="0.25">
      <c r="C24" s="130" t="s">
        <v>11</v>
      </c>
      <c r="D24" s="130"/>
    </row>
    <row r="25" spans="2:5" ht="15" customHeight="1" x14ac:dyDescent="0.25">
      <c r="C25" s="123" t="s">
        <v>117</v>
      </c>
      <c r="D25" s="123"/>
    </row>
    <row r="26" spans="2:5" x14ac:dyDescent="0.25">
      <c r="C26" s="123"/>
      <c r="D26" s="123"/>
    </row>
    <row r="27" spans="2:5" x14ac:dyDescent="0.25">
      <c r="C27" s="13"/>
      <c r="D27" s="13"/>
    </row>
    <row r="28" spans="2:5" ht="15" customHeight="1" x14ac:dyDescent="0.25">
      <c r="B28" s="14"/>
      <c r="C28" s="15" t="s">
        <v>12</v>
      </c>
      <c r="D28" s="16" t="s">
        <v>13</v>
      </c>
      <c r="E28" s="16"/>
    </row>
    <row r="29" spans="2:5" x14ac:dyDescent="0.25">
      <c r="B29" s="14"/>
      <c r="C29" s="15" t="s">
        <v>12</v>
      </c>
      <c r="D29" s="17" t="s">
        <v>14</v>
      </c>
      <c r="E29" s="18"/>
    </row>
    <row r="30" spans="2:5" x14ac:dyDescent="0.25">
      <c r="B30" s="14"/>
      <c r="C30" s="15" t="s">
        <v>12</v>
      </c>
      <c r="D30" s="17" t="s">
        <v>15</v>
      </c>
      <c r="E30" s="19"/>
    </row>
    <row r="31" spans="2:5" x14ac:dyDescent="0.25">
      <c r="B31" s="14"/>
      <c r="C31" s="15" t="s">
        <v>12</v>
      </c>
      <c r="D31" s="17" t="s">
        <v>16</v>
      </c>
      <c r="E31" s="19"/>
    </row>
  </sheetData>
  <sheetProtection sheet="1" objects="1" scenarios="1" selectLockedCells="1"/>
  <mergeCells count="6">
    <mergeCell ref="C25:D26"/>
    <mergeCell ref="B2:E2"/>
    <mergeCell ref="B3:E3"/>
    <mergeCell ref="B4:E4"/>
    <mergeCell ref="C18:D22"/>
    <mergeCell ref="C24:D24"/>
  </mergeCells>
  <printOptions horizontalCentered="1"/>
  <pageMargins left="0.2"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2:G25"/>
  <sheetViews>
    <sheetView showGridLines="0" view="pageBreakPreview" zoomScale="115" zoomScaleNormal="130" zoomScaleSheetLayoutView="115" workbookViewId="0">
      <selection activeCell="J9" sqref="J9"/>
    </sheetView>
  </sheetViews>
  <sheetFormatPr defaultColWidth="9.140625" defaultRowHeight="15" x14ac:dyDescent="0.25"/>
  <cols>
    <col min="1" max="1" width="1.85546875" style="20" customWidth="1"/>
    <col min="2" max="2" width="29.140625" style="20" bestFit="1" customWidth="1"/>
    <col min="3" max="3" width="3.7109375" style="20" customWidth="1"/>
    <col min="4" max="4" width="15.28515625" style="20" customWidth="1"/>
    <col min="5" max="5" width="3.7109375" style="20" customWidth="1"/>
    <col min="6" max="6" width="15.28515625" style="20" customWidth="1"/>
    <col min="7" max="7" width="26" style="20" customWidth="1"/>
    <col min="8" max="16384" width="9.140625" style="20"/>
  </cols>
  <sheetData>
    <row r="2" spans="2:7" ht="30.75" customHeight="1" x14ac:dyDescent="0.25">
      <c r="B2" s="131" t="s">
        <v>118</v>
      </c>
      <c r="C2" s="132"/>
      <c r="D2" s="132"/>
      <c r="E2" s="132"/>
      <c r="F2" s="132"/>
      <c r="G2" s="132"/>
    </row>
    <row r="3" spans="2:7" ht="32.25" customHeight="1" x14ac:dyDescent="0.25">
      <c r="B3" s="133" t="s">
        <v>17</v>
      </c>
      <c r="C3" s="134"/>
      <c r="D3" s="134"/>
      <c r="E3" s="134"/>
      <c r="F3" s="134"/>
      <c r="G3" s="134"/>
    </row>
    <row r="4" spans="2:7" ht="3.95" customHeight="1" x14ac:dyDescent="0.25">
      <c r="B4" s="21"/>
    </row>
    <row r="5" spans="2:7" ht="24" customHeight="1" x14ac:dyDescent="0.25">
      <c r="B5" s="135" t="s">
        <v>126</v>
      </c>
      <c r="C5" s="135"/>
      <c r="D5" s="135"/>
      <c r="E5" s="135"/>
      <c r="F5" s="135"/>
      <c r="G5" s="135"/>
    </row>
    <row r="6" spans="2:7" ht="3.95" customHeight="1" x14ac:dyDescent="0.25">
      <c r="B6" s="21"/>
    </row>
    <row r="7" spans="2:7" s="24" customFormat="1" ht="30" customHeight="1" x14ac:dyDescent="0.25">
      <c r="B7" s="22" t="s">
        <v>119</v>
      </c>
      <c r="C7" s="22"/>
      <c r="D7" s="23"/>
      <c r="E7" s="23"/>
      <c r="F7" s="23"/>
      <c r="G7" s="23"/>
    </row>
    <row r="8" spans="2:7" x14ac:dyDescent="0.25">
      <c r="E8" s="25"/>
    </row>
    <row r="9" spans="2:7" ht="30" x14ac:dyDescent="0.25">
      <c r="D9" s="26" t="s">
        <v>18</v>
      </c>
      <c r="E9" s="27"/>
      <c r="F9" s="26" t="s">
        <v>21</v>
      </c>
      <c r="G9" s="28"/>
    </row>
    <row r="10" spans="2:7" x14ac:dyDescent="0.25">
      <c r="E10" s="25"/>
    </row>
    <row r="11" spans="2:7" x14ac:dyDescent="0.25">
      <c r="B11" s="29" t="s">
        <v>22</v>
      </c>
      <c r="C11" s="29"/>
      <c r="D11" s="30">
        <v>0</v>
      </c>
      <c r="E11" s="31"/>
      <c r="F11" s="32">
        <f>SUM(D11:E11)</f>
        <v>0</v>
      </c>
    </row>
    <row r="12" spans="2:7" x14ac:dyDescent="0.25">
      <c r="B12" s="29"/>
      <c r="C12" s="29"/>
      <c r="D12" s="33"/>
      <c r="E12" s="31"/>
      <c r="F12" s="33"/>
    </row>
    <row r="13" spans="2:7" x14ac:dyDescent="0.25">
      <c r="B13" s="29" t="s">
        <v>23</v>
      </c>
      <c r="C13" s="29"/>
      <c r="D13" s="30">
        <v>0</v>
      </c>
      <c r="E13" s="31"/>
      <c r="F13" s="32">
        <f>SUM(D13:E13)</f>
        <v>0</v>
      </c>
    </row>
    <row r="14" spans="2:7" x14ac:dyDescent="0.25">
      <c r="B14" s="29" t="s">
        <v>24</v>
      </c>
      <c r="C14" s="29"/>
      <c r="D14" s="30">
        <v>0</v>
      </c>
      <c r="E14" s="31"/>
      <c r="F14" s="32">
        <f>SUM(D14:E14)</f>
        <v>0</v>
      </c>
    </row>
    <row r="15" spans="2:7" x14ac:dyDescent="0.25">
      <c r="B15" s="29"/>
      <c r="C15" s="29"/>
      <c r="D15" s="33"/>
      <c r="E15" s="31"/>
      <c r="F15" s="33"/>
    </row>
    <row r="16" spans="2:7" x14ac:dyDescent="0.25">
      <c r="B16" s="29" t="s">
        <v>25</v>
      </c>
      <c r="C16" s="29"/>
      <c r="D16" s="30">
        <v>0</v>
      </c>
      <c r="E16" s="31"/>
      <c r="F16" s="32">
        <f>SUM(D16:E16)</f>
        <v>0</v>
      </c>
    </row>
    <row r="17" spans="2:7" s="24" customFormat="1" ht="7.5" customHeight="1" x14ac:dyDescent="0.25">
      <c r="B17" s="34" t="s">
        <v>26</v>
      </c>
      <c r="C17" s="35"/>
      <c r="D17" s="35" t="b">
        <f>ROUND(D16,0.05)=ROUND('LSR Table 2 Expenditures'!L32,0.05)</f>
        <v>1</v>
      </c>
      <c r="E17" s="36"/>
      <c r="F17" s="37"/>
      <c r="G17" s="38"/>
    </row>
    <row r="18" spans="2:7" x14ac:dyDescent="0.25">
      <c r="B18" s="39"/>
      <c r="C18" s="39"/>
      <c r="D18" s="40"/>
      <c r="E18" s="41"/>
      <c r="F18" s="33"/>
    </row>
    <row r="19" spans="2:7" x14ac:dyDescent="0.25">
      <c r="B19" s="42" t="s">
        <v>27</v>
      </c>
      <c r="C19" s="42"/>
      <c r="D19" s="32">
        <f t="shared" ref="D19" si="0">D11+D13+D14-D16</f>
        <v>0</v>
      </c>
      <c r="E19" s="43"/>
      <c r="F19" s="32">
        <f>F11+F13+F14-F16</f>
        <v>0</v>
      </c>
      <c r="G19" s="44"/>
    </row>
    <row r="20" spans="2:7" x14ac:dyDescent="0.25">
      <c r="B20" s="45"/>
      <c r="C20" s="45"/>
      <c r="D20" s="45"/>
      <c r="E20" s="45"/>
      <c r="F20" s="45"/>
    </row>
    <row r="21" spans="2:7" x14ac:dyDescent="0.25">
      <c r="B21" s="45"/>
      <c r="C21" s="45"/>
      <c r="D21" s="45"/>
      <c r="E21" s="45"/>
      <c r="F21" s="45"/>
    </row>
    <row r="22" spans="2:7" x14ac:dyDescent="0.25">
      <c r="B22" s="46" t="s">
        <v>28</v>
      </c>
      <c r="C22" s="45"/>
      <c r="D22" s="136"/>
      <c r="E22" s="137"/>
      <c r="F22" s="138"/>
    </row>
    <row r="23" spans="2:7" x14ac:dyDescent="0.25">
      <c r="B23" s="45"/>
      <c r="C23" s="45"/>
      <c r="D23" s="139"/>
      <c r="E23" s="140"/>
      <c r="F23" s="141"/>
    </row>
    <row r="24" spans="2:7" x14ac:dyDescent="0.25">
      <c r="B24" s="45"/>
      <c r="C24" s="45"/>
      <c r="D24" s="142"/>
      <c r="E24" s="143"/>
      <c r="F24" s="144"/>
    </row>
    <row r="25" spans="2:7" x14ac:dyDescent="0.25">
      <c r="B25" s="45"/>
      <c r="C25" s="45"/>
      <c r="D25" s="45"/>
      <c r="E25" s="45"/>
      <c r="F25" s="45"/>
    </row>
  </sheetData>
  <sheetProtection selectLockedCells="1"/>
  <mergeCells count="4">
    <mergeCell ref="B2:G2"/>
    <mergeCell ref="B3:G3"/>
    <mergeCell ref="B5:G5"/>
    <mergeCell ref="D22:F24"/>
  </mergeCells>
  <conditionalFormatting sqref="D17">
    <cfRule type="containsText" dxfId="7" priority="13" operator="containsText" text="false">
      <formula>NOT(ISERROR(SEARCH("false",D17)))</formula>
    </cfRule>
    <cfRule type="containsText" dxfId="6" priority="14" operator="containsText" text="true">
      <formula>NOT(ISERROR(SEARCH("true",D17)))</formula>
    </cfRule>
  </conditionalFormatting>
  <printOptions horizontalCentered="1"/>
  <pageMargins left="0.2" right="0.45" top="0.5" bottom="0.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2"/>
  <sheetViews>
    <sheetView showGridLines="0" topLeftCell="A4" zoomScale="80" zoomScaleNormal="80" zoomScaleSheetLayoutView="100" workbookViewId="0">
      <selection activeCell="P7" sqref="P7"/>
    </sheetView>
  </sheetViews>
  <sheetFormatPr defaultRowHeight="15" x14ac:dyDescent="0.25"/>
  <cols>
    <col min="1" max="1" width="9.5703125" customWidth="1"/>
    <col min="2" max="2" width="4" style="47" customWidth="1"/>
    <col min="3" max="3" width="11.85546875" customWidth="1"/>
    <col min="4" max="4" width="15.7109375" customWidth="1"/>
    <col min="5" max="5" width="17.140625" customWidth="1"/>
    <col min="6" max="6" width="1.7109375" customWidth="1"/>
    <col min="7" max="7" width="15.7109375" customWidth="1"/>
    <col min="8" max="8" width="2.140625" customWidth="1"/>
    <col min="9" max="9" width="23.42578125" customWidth="1"/>
    <col min="10" max="10" width="23.85546875" customWidth="1"/>
  </cols>
  <sheetData>
    <row r="1" spans="1:14" ht="15" customHeight="1" x14ac:dyDescent="0.25"/>
    <row r="2" spans="1:14" ht="15" customHeight="1" x14ac:dyDescent="0.25">
      <c r="B2" s="124" t="s">
        <v>29</v>
      </c>
      <c r="C2" s="124"/>
      <c r="D2" s="124"/>
      <c r="E2" s="124"/>
      <c r="F2" s="124"/>
      <c r="G2" s="124"/>
      <c r="H2" s="124"/>
      <c r="I2" s="124"/>
      <c r="J2" s="124"/>
    </row>
    <row r="3" spans="1:14" ht="15" customHeight="1" x14ac:dyDescent="0.25">
      <c r="B3" s="124" t="s">
        <v>30</v>
      </c>
      <c r="C3" s="124"/>
      <c r="D3" s="124"/>
      <c r="E3" s="124"/>
      <c r="F3" s="124"/>
      <c r="G3" s="124"/>
      <c r="H3" s="124"/>
      <c r="I3" s="124"/>
      <c r="J3" s="124"/>
    </row>
    <row r="4" spans="1:14" ht="20.100000000000001" customHeight="1" x14ac:dyDescent="0.25">
      <c r="B4" s="148" t="s">
        <v>31</v>
      </c>
      <c r="C4" s="148"/>
      <c r="D4" s="148"/>
      <c r="E4" s="148"/>
      <c r="F4" s="148"/>
      <c r="G4" s="148"/>
      <c r="H4" s="148"/>
      <c r="I4" s="148"/>
      <c r="J4" s="148"/>
    </row>
    <row r="5" spans="1:14" x14ac:dyDescent="0.25">
      <c r="C5" s="48"/>
      <c r="D5" s="48"/>
      <c r="E5" s="48"/>
      <c r="F5" s="48"/>
      <c r="G5" s="48"/>
      <c r="H5" s="48"/>
      <c r="I5" s="48"/>
    </row>
    <row r="6" spans="1:14" ht="15" customHeight="1" x14ac:dyDescent="0.25">
      <c r="B6" s="49" t="s">
        <v>32</v>
      </c>
      <c r="C6" s="149" t="s">
        <v>33</v>
      </c>
      <c r="D6" s="149"/>
      <c r="E6" s="149"/>
      <c r="F6" s="149"/>
      <c r="G6" s="149"/>
      <c r="H6" s="149"/>
      <c r="I6" s="50" t="s">
        <v>34</v>
      </c>
      <c r="J6" s="51"/>
    </row>
    <row r="7" spans="1:14" ht="15" customHeight="1" x14ac:dyDescent="0.25">
      <c r="B7" s="52"/>
      <c r="C7" s="150" t="s">
        <v>35</v>
      </c>
      <c r="D7" s="150"/>
      <c r="E7" s="150"/>
      <c r="F7" s="150"/>
      <c r="G7" s="151" t="s">
        <v>36</v>
      </c>
      <c r="H7" s="152"/>
      <c r="I7" s="152"/>
      <c r="J7" s="152"/>
    </row>
    <row r="8" spans="1:14" x14ac:dyDescent="0.25">
      <c r="B8" s="52"/>
      <c r="C8" s="153"/>
      <c r="D8" s="154"/>
      <c r="E8" s="154"/>
      <c r="F8" s="154"/>
      <c r="G8" s="154"/>
      <c r="H8" s="53"/>
      <c r="J8" s="54"/>
    </row>
    <row r="9" spans="1:14" ht="32.25" customHeight="1" x14ac:dyDescent="0.25">
      <c r="B9" s="52"/>
      <c r="C9" s="155" t="s">
        <v>37</v>
      </c>
      <c r="D9" s="155"/>
      <c r="E9" s="155"/>
      <c r="F9" s="155"/>
      <c r="G9" s="155"/>
      <c r="H9" s="155"/>
      <c r="I9" s="155"/>
      <c r="J9" s="155"/>
    </row>
    <row r="10" spans="1:14" ht="45" customHeight="1" x14ac:dyDescent="0.25">
      <c r="B10" s="52"/>
      <c r="C10" s="156"/>
      <c r="D10" s="156"/>
      <c r="E10" s="156"/>
      <c r="F10" s="156"/>
      <c r="G10" s="156"/>
      <c r="H10" s="156"/>
      <c r="I10" s="156"/>
      <c r="J10" s="156"/>
      <c r="N10" t="s">
        <v>38</v>
      </c>
    </row>
    <row r="12" spans="1:14" x14ac:dyDescent="0.25">
      <c r="B12" s="55" t="s">
        <v>39</v>
      </c>
      <c r="C12" s="1" t="s">
        <v>40</v>
      </c>
      <c r="J12" s="56"/>
    </row>
    <row r="13" spans="1:14" x14ac:dyDescent="0.25">
      <c r="B13" s="55"/>
      <c r="C13" s="1"/>
      <c r="G13" s="57" t="s">
        <v>41</v>
      </c>
      <c r="J13" s="56"/>
    </row>
    <row r="14" spans="1:14" x14ac:dyDescent="0.25">
      <c r="A14" s="1"/>
      <c r="B14" s="58"/>
      <c r="C14" s="59"/>
      <c r="D14" s="60" t="s">
        <v>120</v>
      </c>
      <c r="E14" s="61">
        <f>'All Table 1 RevExpend'!D19</f>
        <v>0</v>
      </c>
      <c r="F14" s="1"/>
      <c r="G14" s="62">
        <v>0</v>
      </c>
    </row>
    <row r="15" spans="1:14" s="1" customFormat="1" x14ac:dyDescent="0.25">
      <c r="B15" s="58"/>
    </row>
    <row r="16" spans="1:14" s="1" customFormat="1" x14ac:dyDescent="0.25">
      <c r="B16" s="58" t="s">
        <v>42</v>
      </c>
      <c r="C16" s="1" t="s">
        <v>43</v>
      </c>
    </row>
    <row r="17" spans="2:14" s="1" customFormat="1" x14ac:dyDescent="0.25">
      <c r="B17" s="47"/>
      <c r="C17" s="63" t="s">
        <v>44</v>
      </c>
    </row>
    <row r="18" spans="2:14" ht="57" customHeight="1" x14ac:dyDescent="0.25">
      <c r="B18" s="64"/>
      <c r="C18" s="156"/>
      <c r="D18" s="156"/>
      <c r="E18" s="156"/>
      <c r="F18" s="156"/>
      <c r="G18" s="156"/>
      <c r="H18" s="156"/>
      <c r="I18" s="156"/>
      <c r="J18" s="156"/>
      <c r="N18" t="s">
        <v>38</v>
      </c>
    </row>
    <row r="20" spans="2:14" ht="20.25" customHeight="1" x14ac:dyDescent="0.25">
      <c r="B20" s="65" t="s">
        <v>45</v>
      </c>
      <c r="C20" s="157" t="s">
        <v>46</v>
      </c>
      <c r="D20" s="158"/>
      <c r="E20" s="158"/>
      <c r="F20" s="158"/>
      <c r="G20" s="158"/>
      <c r="H20" s="158"/>
      <c r="I20" s="158"/>
      <c r="J20" s="158"/>
    </row>
    <row r="21" spans="2:14" x14ac:dyDescent="0.25">
      <c r="C21" s="145" t="s">
        <v>47</v>
      </c>
      <c r="D21" s="146"/>
      <c r="E21" s="145" t="s">
        <v>48</v>
      </c>
      <c r="F21" s="147"/>
      <c r="G21" s="147"/>
      <c r="H21" s="146"/>
      <c r="I21" s="66" t="s">
        <v>49</v>
      </c>
      <c r="J21" s="67" t="s">
        <v>50</v>
      </c>
    </row>
    <row r="22" spans="2:14" ht="23.1" customHeight="1" x14ac:dyDescent="0.25">
      <c r="C22" s="159"/>
      <c r="D22" s="160"/>
      <c r="E22" s="159"/>
      <c r="F22" s="161"/>
      <c r="G22" s="161"/>
      <c r="H22" s="160"/>
      <c r="I22" s="68">
        <v>0</v>
      </c>
      <c r="J22" s="69"/>
    </row>
    <row r="23" spans="2:14" ht="23.1" customHeight="1" x14ac:dyDescent="0.25">
      <c r="C23" s="159"/>
      <c r="D23" s="160"/>
      <c r="E23" s="159"/>
      <c r="F23" s="161"/>
      <c r="G23" s="161"/>
      <c r="H23" s="160"/>
      <c r="I23" s="68">
        <v>0</v>
      </c>
      <c r="J23" s="69"/>
    </row>
    <row r="24" spans="2:14" ht="23.1" customHeight="1" x14ac:dyDescent="0.25">
      <c r="C24" s="159"/>
      <c r="D24" s="160"/>
      <c r="E24" s="159"/>
      <c r="F24" s="161"/>
      <c r="G24" s="161"/>
      <c r="H24" s="160"/>
      <c r="I24" s="68">
        <v>0</v>
      </c>
      <c r="J24" s="69"/>
    </row>
    <row r="25" spans="2:14" ht="23.1" customHeight="1" x14ac:dyDescent="0.25">
      <c r="C25" s="159"/>
      <c r="D25" s="160"/>
      <c r="E25" s="159"/>
      <c r="F25" s="161"/>
      <c r="G25" s="161"/>
      <c r="H25" s="160"/>
      <c r="I25" s="68">
        <v>0</v>
      </c>
      <c r="J25" s="69"/>
    </row>
    <row r="26" spans="2:14" ht="23.1" customHeight="1" x14ac:dyDescent="0.25">
      <c r="C26" s="159"/>
      <c r="D26" s="160"/>
      <c r="E26" s="159"/>
      <c r="F26" s="161"/>
      <c r="G26" s="161"/>
      <c r="H26" s="160"/>
      <c r="I26" s="68">
        <v>0</v>
      </c>
      <c r="J26" s="69"/>
    </row>
    <row r="27" spans="2:14" ht="23.1" customHeight="1" x14ac:dyDescent="0.25">
      <c r="C27" s="159"/>
      <c r="D27" s="160"/>
      <c r="E27" s="159"/>
      <c r="F27" s="161"/>
      <c r="G27" s="161"/>
      <c r="H27" s="160"/>
      <c r="I27" s="68">
        <v>0</v>
      </c>
      <c r="J27" s="69"/>
    </row>
    <row r="28" spans="2:14" ht="23.1" customHeight="1" x14ac:dyDescent="0.25">
      <c r="C28" s="159"/>
      <c r="D28" s="160"/>
      <c r="E28" s="159"/>
      <c r="F28" s="161"/>
      <c r="G28" s="161"/>
      <c r="H28" s="160"/>
      <c r="I28" s="68">
        <v>0</v>
      </c>
      <c r="J28" s="69"/>
    </row>
    <row r="29" spans="2:14" ht="23.1" customHeight="1" x14ac:dyDescent="0.25">
      <c r="C29" s="159"/>
      <c r="D29" s="160"/>
      <c r="E29" s="159"/>
      <c r="F29" s="161"/>
      <c r="G29" s="161"/>
      <c r="H29" s="160"/>
      <c r="I29" s="68">
        <v>0</v>
      </c>
      <c r="J29" s="69"/>
    </row>
    <row r="31" spans="2:14" s="121" customFormat="1" x14ac:dyDescent="0.25">
      <c r="B31" s="122" t="s">
        <v>51</v>
      </c>
      <c r="C31" s="1" t="s">
        <v>124</v>
      </c>
      <c r="I31" s="163"/>
      <c r="J31" s="164"/>
    </row>
    <row r="32" spans="2:14" s="121" customFormat="1" x14ac:dyDescent="0.25">
      <c r="B32" s="47"/>
    </row>
    <row r="33" spans="2:10" x14ac:dyDescent="0.25">
      <c r="B33" s="70" t="s">
        <v>125</v>
      </c>
      <c r="C33" s="1" t="s">
        <v>52</v>
      </c>
    </row>
    <row r="34" spans="2:10" ht="48.75" customHeight="1" x14ac:dyDescent="0.25">
      <c r="D34" s="71" t="s">
        <v>121</v>
      </c>
      <c r="G34" s="56" t="s">
        <v>55</v>
      </c>
      <c r="I34" s="162" t="s">
        <v>56</v>
      </c>
      <c r="J34" s="162"/>
    </row>
    <row r="35" spans="2:10" ht="23.1" customHeight="1" x14ac:dyDescent="0.25">
      <c r="C35" s="72" t="s">
        <v>57</v>
      </c>
      <c r="D35" s="163"/>
      <c r="E35" s="164"/>
      <c r="F35" s="74"/>
      <c r="G35" s="73"/>
      <c r="H35" s="74"/>
      <c r="I35" s="165"/>
      <c r="J35" s="165"/>
    </row>
    <row r="36" spans="2:10" ht="23.1" customHeight="1" x14ac:dyDescent="0.25">
      <c r="C36" s="72" t="s">
        <v>58</v>
      </c>
      <c r="D36" s="163"/>
      <c r="E36" s="164"/>
      <c r="F36" s="74"/>
      <c r="G36" s="73"/>
      <c r="H36" s="74"/>
      <c r="I36" s="165"/>
      <c r="J36" s="165"/>
    </row>
    <row r="37" spans="2:10" ht="23.1" customHeight="1" x14ac:dyDescent="0.25">
      <c r="C37" s="72" t="s">
        <v>59</v>
      </c>
      <c r="D37" s="163"/>
      <c r="E37" s="164"/>
      <c r="F37" s="74"/>
      <c r="G37" s="73"/>
      <c r="H37" s="74"/>
      <c r="I37" s="165"/>
      <c r="J37" s="165"/>
    </row>
    <row r="58" spans="5:10" hidden="1" x14ac:dyDescent="0.25"/>
    <row r="59" spans="5:10" hidden="1" x14ac:dyDescent="0.25">
      <c r="E59" t="s">
        <v>53</v>
      </c>
      <c r="I59" t="s">
        <v>60</v>
      </c>
      <c r="J59" t="s">
        <v>61</v>
      </c>
    </row>
    <row r="60" spans="5:10" hidden="1" x14ac:dyDescent="0.25">
      <c r="E60" t="s">
        <v>54</v>
      </c>
      <c r="I60" t="s">
        <v>62</v>
      </c>
      <c r="J60" t="s">
        <v>63</v>
      </c>
    </row>
    <row r="61" spans="5:10" hidden="1" x14ac:dyDescent="0.25">
      <c r="E61" t="s">
        <v>64</v>
      </c>
    </row>
    <row r="62" spans="5:10" hidden="1" x14ac:dyDescent="0.25"/>
  </sheetData>
  <sheetProtection selectLockedCells="1"/>
  <mergeCells count="37">
    <mergeCell ref="I36:J36"/>
    <mergeCell ref="I37:J37"/>
    <mergeCell ref="D35:E35"/>
    <mergeCell ref="D36:E36"/>
    <mergeCell ref="D37:E37"/>
    <mergeCell ref="I35:J35"/>
    <mergeCell ref="C28:D28"/>
    <mergeCell ref="E28:H28"/>
    <mergeCell ref="C29:D29"/>
    <mergeCell ref="E29:H29"/>
    <mergeCell ref="I34:J34"/>
    <mergeCell ref="I31:J31"/>
    <mergeCell ref="C25:D25"/>
    <mergeCell ref="E25:H25"/>
    <mergeCell ref="C26:D26"/>
    <mergeCell ref="E26:H26"/>
    <mergeCell ref="C27:D27"/>
    <mergeCell ref="E27:H27"/>
    <mergeCell ref="C22:D22"/>
    <mergeCell ref="E22:H22"/>
    <mergeCell ref="C23:D23"/>
    <mergeCell ref="E23:H23"/>
    <mergeCell ref="C24:D24"/>
    <mergeCell ref="E24:H24"/>
    <mergeCell ref="C21:D21"/>
    <mergeCell ref="E21:H21"/>
    <mergeCell ref="B2:J2"/>
    <mergeCell ref="B3:J3"/>
    <mergeCell ref="B4:J4"/>
    <mergeCell ref="C6:H6"/>
    <mergeCell ref="C7:F7"/>
    <mergeCell ref="G7:J7"/>
    <mergeCell ref="C8:G8"/>
    <mergeCell ref="C9:J9"/>
    <mergeCell ref="C10:J10"/>
    <mergeCell ref="C18:J18"/>
    <mergeCell ref="C20:J20"/>
  </mergeCells>
  <dataValidations count="2">
    <dataValidation type="list" allowBlank="1" showInputMessage="1" showErrorMessage="1" sqref="J22:J29">
      <formula1>$J$59:$J$60</formula1>
    </dataValidation>
    <dataValidation type="list" allowBlank="1" showInputMessage="1" sqref="G35:G37 D35:D37 I31">
      <formula1>$I$59:$I$60</formula1>
    </dataValidation>
  </dataValidations>
  <hyperlinks>
    <hyperlink ref="G7" r:id="rId1"/>
  </hyperlinks>
  <printOptions horizontalCentered="1"/>
  <pageMargins left="0.2" right="0.45" top="0.5" bottom="0.5" header="0.3" footer="0.3"/>
  <pageSetup scale="86" orientation="portrait" r:id="rId2"/>
  <rowBreaks count="1" manualBreakCount="1">
    <brk id="32" min="1"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L72"/>
  <sheetViews>
    <sheetView showGridLines="0" topLeftCell="A3" zoomScale="80" zoomScaleNormal="80" zoomScaleSheetLayoutView="130" workbookViewId="0">
      <selection activeCell="A50" sqref="A50:XFD68"/>
    </sheetView>
  </sheetViews>
  <sheetFormatPr defaultRowHeight="15" x14ac:dyDescent="0.25"/>
  <cols>
    <col min="2" max="2" width="4.5703125" bestFit="1" customWidth="1"/>
    <col min="3" max="3" width="9.7109375" customWidth="1"/>
    <col min="4" max="4" width="17.28515625" customWidth="1"/>
    <col min="5" max="6" width="18.140625" customWidth="1"/>
    <col min="7" max="7" width="42.5703125" customWidth="1"/>
    <col min="8" max="8" width="29.7109375" customWidth="1"/>
    <col min="9" max="9" width="13.7109375" customWidth="1"/>
    <col min="10" max="10" width="12.140625" style="54" customWidth="1"/>
    <col min="11" max="11" width="29.28515625" customWidth="1"/>
    <col min="12" max="12" width="16.7109375" bestFit="1" customWidth="1"/>
    <col min="13" max="13" width="1.140625" customWidth="1"/>
  </cols>
  <sheetData>
    <row r="1" spans="2:12" ht="15" customHeight="1" x14ac:dyDescent="0.25"/>
    <row r="2" spans="2:12" ht="15" customHeight="1" x14ac:dyDescent="0.3">
      <c r="B2" s="175" t="s">
        <v>65</v>
      </c>
      <c r="C2" s="175"/>
      <c r="D2" s="175"/>
      <c r="E2" s="175"/>
      <c r="F2" s="175"/>
      <c r="G2" s="175"/>
      <c r="H2" s="175"/>
      <c r="I2" s="175"/>
      <c r="J2" s="175"/>
      <c r="K2" s="175"/>
      <c r="L2" s="175"/>
    </row>
    <row r="3" spans="2:12" ht="18.75" x14ac:dyDescent="0.25">
      <c r="B3" s="176" t="s">
        <v>30</v>
      </c>
      <c r="C3" s="176"/>
      <c r="D3" s="176"/>
      <c r="E3" s="176"/>
      <c r="F3" s="176"/>
      <c r="G3" s="176"/>
      <c r="H3" s="176"/>
      <c r="I3" s="176"/>
      <c r="J3" s="176"/>
      <c r="K3" s="176"/>
      <c r="L3" s="176"/>
    </row>
    <row r="4" spans="2:12" ht="18.75" x14ac:dyDescent="0.25">
      <c r="B4" s="177" t="s">
        <v>66</v>
      </c>
      <c r="C4" s="178"/>
      <c r="D4" s="178"/>
      <c r="E4" s="178"/>
      <c r="F4" s="178"/>
      <c r="G4" s="178"/>
      <c r="H4" s="178"/>
      <c r="I4" s="178"/>
      <c r="J4" s="178"/>
      <c r="K4" s="178"/>
      <c r="L4" s="178"/>
    </row>
    <row r="5" spans="2:12" ht="42" customHeight="1" x14ac:dyDescent="0.25">
      <c r="B5" s="179" t="s">
        <v>123</v>
      </c>
      <c r="C5" s="180"/>
      <c r="D5" s="180"/>
      <c r="E5" s="180"/>
      <c r="F5" s="180"/>
      <c r="G5" s="180"/>
      <c r="H5" s="180"/>
      <c r="I5" s="180"/>
      <c r="J5" s="180"/>
      <c r="K5" s="180"/>
      <c r="L5" s="180"/>
    </row>
    <row r="6" spans="2:12" ht="63.75" thickBot="1" x14ac:dyDescent="0.3">
      <c r="B6" s="115" t="s">
        <v>67</v>
      </c>
      <c r="C6" s="116" t="s">
        <v>68</v>
      </c>
      <c r="D6" s="117" t="s">
        <v>69</v>
      </c>
      <c r="E6" s="117" t="s">
        <v>70</v>
      </c>
      <c r="F6" s="117" t="s">
        <v>71</v>
      </c>
      <c r="G6" s="115" t="s">
        <v>72</v>
      </c>
      <c r="H6" s="118" t="s">
        <v>73</v>
      </c>
      <c r="I6" s="119" t="s">
        <v>74</v>
      </c>
      <c r="J6" s="120" t="s">
        <v>75</v>
      </c>
      <c r="K6" s="119" t="s">
        <v>76</v>
      </c>
      <c r="L6" s="115" t="s">
        <v>122</v>
      </c>
    </row>
    <row r="7" spans="2:12" x14ac:dyDescent="0.25">
      <c r="B7" s="75">
        <v>1</v>
      </c>
      <c r="C7" s="76"/>
      <c r="D7" s="77"/>
      <c r="E7" s="77"/>
      <c r="F7" s="77"/>
      <c r="G7" s="78"/>
      <c r="H7" s="78"/>
      <c r="I7" s="79"/>
      <c r="J7" s="80"/>
      <c r="K7" s="78"/>
      <c r="L7" s="81">
        <v>0</v>
      </c>
    </row>
    <row r="8" spans="2:12" x14ac:dyDescent="0.25">
      <c r="B8" s="82">
        <v>2</v>
      </c>
      <c r="C8" s="83"/>
      <c r="D8" s="84"/>
      <c r="E8" s="84"/>
      <c r="F8" s="84"/>
      <c r="G8" s="85"/>
      <c r="H8" s="85"/>
      <c r="I8" s="86"/>
      <c r="J8" s="87"/>
      <c r="K8" s="85"/>
      <c r="L8" s="88">
        <v>0</v>
      </c>
    </row>
    <row r="9" spans="2:12" x14ac:dyDescent="0.25">
      <c r="B9" s="82">
        <v>3</v>
      </c>
      <c r="C9" s="83"/>
      <c r="D9" s="84"/>
      <c r="E9" s="84"/>
      <c r="F9" s="84"/>
      <c r="G9" s="85"/>
      <c r="H9" s="85"/>
      <c r="I9" s="86"/>
      <c r="J9" s="87"/>
      <c r="K9" s="85"/>
      <c r="L9" s="88">
        <v>0</v>
      </c>
    </row>
    <row r="10" spans="2:12" x14ac:dyDescent="0.25">
      <c r="B10" s="82">
        <v>4</v>
      </c>
      <c r="C10" s="83"/>
      <c r="D10" s="84"/>
      <c r="E10" s="84"/>
      <c r="F10" s="84"/>
      <c r="G10" s="85"/>
      <c r="H10" s="85"/>
      <c r="I10" s="86"/>
      <c r="J10" s="87"/>
      <c r="K10" s="85"/>
      <c r="L10" s="88">
        <v>0</v>
      </c>
    </row>
    <row r="11" spans="2:12" x14ac:dyDescent="0.25">
      <c r="B11" s="82">
        <v>5</v>
      </c>
      <c r="C11" s="83"/>
      <c r="D11" s="84"/>
      <c r="E11" s="84"/>
      <c r="F11" s="84"/>
      <c r="G11" s="85"/>
      <c r="H11" s="85"/>
      <c r="I11" s="86"/>
      <c r="J11" s="87"/>
      <c r="K11" s="85"/>
      <c r="L11" s="88">
        <v>0</v>
      </c>
    </row>
    <row r="12" spans="2:12" x14ac:dyDescent="0.25">
      <c r="B12" s="82">
        <v>6</v>
      </c>
      <c r="C12" s="83"/>
      <c r="D12" s="84"/>
      <c r="E12" s="84"/>
      <c r="F12" s="84"/>
      <c r="G12" s="85"/>
      <c r="H12" s="85"/>
      <c r="I12" s="86"/>
      <c r="J12" s="87"/>
      <c r="K12" s="85"/>
      <c r="L12" s="88">
        <v>0</v>
      </c>
    </row>
    <row r="13" spans="2:12" x14ac:dyDescent="0.25">
      <c r="B13" s="82">
        <v>7</v>
      </c>
      <c r="C13" s="83"/>
      <c r="D13" s="84"/>
      <c r="E13" s="84"/>
      <c r="F13" s="84"/>
      <c r="G13" s="85"/>
      <c r="H13" s="85"/>
      <c r="I13" s="86"/>
      <c r="J13" s="87"/>
      <c r="K13" s="85"/>
      <c r="L13" s="88">
        <v>0</v>
      </c>
    </row>
    <row r="14" spans="2:12" x14ac:dyDescent="0.25">
      <c r="B14" s="82">
        <v>8</v>
      </c>
      <c r="C14" s="83"/>
      <c r="D14" s="84"/>
      <c r="E14" s="84"/>
      <c r="F14" s="84"/>
      <c r="G14" s="85"/>
      <c r="H14" s="85"/>
      <c r="I14" s="86"/>
      <c r="J14" s="87"/>
      <c r="K14" s="85"/>
      <c r="L14" s="88">
        <v>0</v>
      </c>
    </row>
    <row r="15" spans="2:12" x14ac:dyDescent="0.25">
      <c r="B15" s="82">
        <v>9</v>
      </c>
      <c r="C15" s="83"/>
      <c r="D15" s="84"/>
      <c r="E15" s="84"/>
      <c r="F15" s="84"/>
      <c r="G15" s="85"/>
      <c r="H15" s="85"/>
      <c r="I15" s="86"/>
      <c r="J15" s="87"/>
      <c r="K15" s="85"/>
      <c r="L15" s="88">
        <v>0</v>
      </c>
    </row>
    <row r="16" spans="2:12" x14ac:dyDescent="0.25">
      <c r="B16" s="82">
        <v>10</v>
      </c>
      <c r="C16" s="83"/>
      <c r="D16" s="84"/>
      <c r="E16" s="84"/>
      <c r="F16" s="84"/>
      <c r="G16" s="85"/>
      <c r="H16" s="85"/>
      <c r="I16" s="86"/>
      <c r="J16" s="87"/>
      <c r="K16" s="85"/>
      <c r="L16" s="88">
        <v>0</v>
      </c>
    </row>
    <row r="17" spans="2:12" x14ac:dyDescent="0.25">
      <c r="B17" s="82">
        <v>11</v>
      </c>
      <c r="C17" s="83"/>
      <c r="D17" s="84"/>
      <c r="E17" s="84"/>
      <c r="F17" s="84"/>
      <c r="G17" s="85"/>
      <c r="H17" s="85"/>
      <c r="I17" s="86"/>
      <c r="J17" s="87"/>
      <c r="K17" s="85"/>
      <c r="L17" s="88">
        <v>0</v>
      </c>
    </row>
    <row r="18" spans="2:12" x14ac:dyDescent="0.25">
      <c r="B18" s="82">
        <v>12</v>
      </c>
      <c r="C18" s="83"/>
      <c r="D18" s="84"/>
      <c r="E18" s="84"/>
      <c r="F18" s="84"/>
      <c r="G18" s="85"/>
      <c r="H18" s="85"/>
      <c r="I18" s="86"/>
      <c r="J18" s="87"/>
      <c r="K18" s="85"/>
      <c r="L18" s="88">
        <v>0</v>
      </c>
    </row>
    <row r="19" spans="2:12" x14ac:dyDescent="0.25">
      <c r="B19" s="82">
        <v>13</v>
      </c>
      <c r="C19" s="83"/>
      <c r="D19" s="84"/>
      <c r="E19" s="84"/>
      <c r="F19" s="84"/>
      <c r="G19" s="85"/>
      <c r="H19" s="85"/>
      <c r="I19" s="86"/>
      <c r="J19" s="87"/>
      <c r="K19" s="85"/>
      <c r="L19" s="88">
        <v>0</v>
      </c>
    </row>
    <row r="20" spans="2:12" x14ac:dyDescent="0.25">
      <c r="B20" s="82">
        <v>14</v>
      </c>
      <c r="C20" s="83"/>
      <c r="D20" s="84"/>
      <c r="E20" s="84"/>
      <c r="F20" s="84"/>
      <c r="G20" s="85"/>
      <c r="H20" s="85"/>
      <c r="I20" s="86"/>
      <c r="J20" s="87"/>
      <c r="K20" s="85"/>
      <c r="L20" s="88">
        <v>0</v>
      </c>
    </row>
    <row r="21" spans="2:12" x14ac:dyDescent="0.25">
      <c r="B21" s="82">
        <v>15</v>
      </c>
      <c r="C21" s="83"/>
      <c r="D21" s="84"/>
      <c r="E21" s="84"/>
      <c r="F21" s="84"/>
      <c r="G21" s="85"/>
      <c r="H21" s="85"/>
      <c r="I21" s="86"/>
      <c r="J21" s="87"/>
      <c r="K21" s="85"/>
      <c r="L21" s="88">
        <v>0</v>
      </c>
    </row>
    <row r="22" spans="2:12" x14ac:dyDescent="0.25">
      <c r="B22" s="82">
        <v>16</v>
      </c>
      <c r="C22" s="83"/>
      <c r="D22" s="84"/>
      <c r="E22" s="84"/>
      <c r="F22" s="84"/>
      <c r="G22" s="85"/>
      <c r="H22" s="85"/>
      <c r="I22" s="86"/>
      <c r="J22" s="87"/>
      <c r="K22" s="85"/>
      <c r="L22" s="88">
        <v>0</v>
      </c>
    </row>
    <row r="23" spans="2:12" x14ac:dyDescent="0.25">
      <c r="B23" s="82">
        <v>17</v>
      </c>
      <c r="C23" s="83"/>
      <c r="D23" s="84"/>
      <c r="E23" s="84"/>
      <c r="F23" s="84"/>
      <c r="G23" s="85"/>
      <c r="H23" s="85"/>
      <c r="I23" s="86"/>
      <c r="J23" s="87"/>
      <c r="K23" s="85"/>
      <c r="L23" s="88">
        <v>0</v>
      </c>
    </row>
    <row r="24" spans="2:12" x14ac:dyDescent="0.25">
      <c r="B24" s="82">
        <v>18</v>
      </c>
      <c r="C24" s="83"/>
      <c r="D24" s="84"/>
      <c r="E24" s="84"/>
      <c r="F24" s="84"/>
      <c r="G24" s="85"/>
      <c r="H24" s="85"/>
      <c r="I24" s="86"/>
      <c r="J24" s="87"/>
      <c r="K24" s="85"/>
      <c r="L24" s="88">
        <v>0</v>
      </c>
    </row>
    <row r="25" spans="2:12" x14ac:dyDescent="0.25">
      <c r="B25" s="82">
        <v>19</v>
      </c>
      <c r="C25" s="83"/>
      <c r="D25" s="84"/>
      <c r="E25" s="84"/>
      <c r="F25" s="84"/>
      <c r="G25" s="85"/>
      <c r="H25" s="85"/>
      <c r="I25" s="86"/>
      <c r="J25" s="87"/>
      <c r="K25" s="85"/>
      <c r="L25" s="88">
        <v>0</v>
      </c>
    </row>
    <row r="26" spans="2:12" x14ac:dyDescent="0.25">
      <c r="B26" s="82">
        <v>20</v>
      </c>
      <c r="C26" s="83"/>
      <c r="D26" s="84"/>
      <c r="E26" s="84"/>
      <c r="F26" s="84"/>
      <c r="G26" s="85"/>
      <c r="H26" s="85"/>
      <c r="I26" s="86"/>
      <c r="J26" s="87"/>
      <c r="K26" s="85"/>
      <c r="L26" s="88">
        <v>0</v>
      </c>
    </row>
    <row r="27" spans="2:12" x14ac:dyDescent="0.25">
      <c r="B27" s="82">
        <v>21</v>
      </c>
      <c r="C27" s="83"/>
      <c r="D27" s="84"/>
      <c r="E27" s="84"/>
      <c r="F27" s="84"/>
      <c r="G27" s="85"/>
      <c r="H27" s="85"/>
      <c r="I27" s="86"/>
      <c r="J27" s="87"/>
      <c r="K27" s="85"/>
      <c r="L27" s="88">
        <v>0</v>
      </c>
    </row>
    <row r="28" spans="2:12" x14ac:dyDescent="0.25">
      <c r="B28" s="82">
        <v>22</v>
      </c>
      <c r="C28" s="83"/>
      <c r="D28" s="84"/>
      <c r="E28" s="84"/>
      <c r="F28" s="84"/>
      <c r="G28" s="85"/>
      <c r="H28" s="85"/>
      <c r="I28" s="86"/>
      <c r="J28" s="87"/>
      <c r="K28" s="85"/>
      <c r="L28" s="88">
        <v>0</v>
      </c>
    </row>
    <row r="29" spans="2:12" x14ac:dyDescent="0.25">
      <c r="B29" s="82">
        <v>23</v>
      </c>
      <c r="C29" s="83"/>
      <c r="D29" s="84"/>
      <c r="E29" s="84"/>
      <c r="F29" s="84"/>
      <c r="G29" s="85"/>
      <c r="H29" s="85"/>
      <c r="I29" s="86"/>
      <c r="J29" s="87"/>
      <c r="K29" s="85"/>
      <c r="L29" s="88">
        <v>0</v>
      </c>
    </row>
    <row r="30" spans="2:12" x14ac:dyDescent="0.25">
      <c r="B30" s="82">
        <v>24</v>
      </c>
      <c r="C30" s="83"/>
      <c r="D30" s="84"/>
      <c r="E30" s="84"/>
      <c r="F30" s="84"/>
      <c r="G30" s="85"/>
      <c r="H30" s="85"/>
      <c r="I30" s="86"/>
      <c r="J30" s="87"/>
      <c r="K30" s="85"/>
      <c r="L30" s="88">
        <v>0</v>
      </c>
    </row>
    <row r="31" spans="2:12" ht="15.75" thickBot="1" x14ac:dyDescent="0.3">
      <c r="B31" s="89">
        <v>25</v>
      </c>
      <c r="C31" s="90"/>
      <c r="D31" s="91"/>
      <c r="E31" s="91"/>
      <c r="F31" s="91"/>
      <c r="G31" s="92"/>
      <c r="H31" s="92"/>
      <c r="I31" s="93"/>
      <c r="J31" s="94"/>
      <c r="K31" s="92"/>
      <c r="L31" s="95">
        <v>0</v>
      </c>
    </row>
    <row r="32" spans="2:12" x14ac:dyDescent="0.25">
      <c r="C32" s="181" t="s">
        <v>77</v>
      </c>
      <c r="D32" s="181"/>
      <c r="E32" s="181"/>
      <c r="F32" s="96" t="e">
        <f>F33/(F33+F34)</f>
        <v>#DIV/0!</v>
      </c>
      <c r="K32" s="71" t="s">
        <v>78</v>
      </c>
      <c r="L32" s="97">
        <f>SUM(L7:L31)</f>
        <v>0</v>
      </c>
    </row>
    <row r="33" spans="2:12" x14ac:dyDescent="0.25">
      <c r="C33" s="98"/>
      <c r="D33" s="99" t="s">
        <v>79</v>
      </c>
      <c r="E33" s="100" t="s">
        <v>80</v>
      </c>
      <c r="F33" s="101">
        <f>SUMIF(F6:F30,"*Capital*",L6:L30)</f>
        <v>0</v>
      </c>
      <c r="H33" s="100"/>
      <c r="I33" s="100"/>
      <c r="J33" s="102"/>
      <c r="K33" s="103" t="s">
        <v>81</v>
      </c>
      <c r="L33" s="104" t="b">
        <f>ROUND(L32,0.05)=ROUND('All Table 1 RevExpend'!D16,0.05)</f>
        <v>1</v>
      </c>
    </row>
    <row r="34" spans="2:12" ht="15" customHeight="1" x14ac:dyDescent="0.25">
      <c r="C34" s="100"/>
      <c r="D34" s="99" t="s">
        <v>82</v>
      </c>
      <c r="E34" s="100" t="s">
        <v>83</v>
      </c>
      <c r="F34" s="105">
        <f>SUMIF(F6:F30,"*Administrative*",L6:L30)</f>
        <v>0</v>
      </c>
      <c r="H34" s="100"/>
      <c r="I34" s="100"/>
      <c r="J34" s="102"/>
      <c r="K34" s="100"/>
      <c r="L34" s="100"/>
    </row>
    <row r="35" spans="2:12" x14ac:dyDescent="0.25">
      <c r="C35" s="100"/>
      <c r="D35" s="99"/>
      <c r="E35" s="100"/>
      <c r="F35" s="106"/>
      <c r="J35"/>
    </row>
    <row r="36" spans="2:12" ht="14.25" customHeight="1" x14ac:dyDescent="0.25">
      <c r="B36" s="107"/>
      <c r="C36" s="182" t="s">
        <v>84</v>
      </c>
      <c r="D36" s="182"/>
      <c r="E36" s="182"/>
      <c r="F36" s="182"/>
      <c r="G36" s="182"/>
      <c r="J36"/>
    </row>
    <row r="37" spans="2:12" ht="15" customHeight="1" x14ac:dyDescent="0.25">
      <c r="C37" s="182"/>
      <c r="D37" s="182"/>
      <c r="E37" s="182"/>
      <c r="F37" s="182"/>
      <c r="G37" s="182"/>
      <c r="J37"/>
    </row>
    <row r="38" spans="2:12" x14ac:dyDescent="0.25">
      <c r="C38" s="166"/>
      <c r="D38" s="167"/>
      <c r="E38" s="167"/>
      <c r="F38" s="167"/>
      <c r="G38" s="168"/>
      <c r="J38"/>
    </row>
    <row r="39" spans="2:12" ht="15" customHeight="1" x14ac:dyDescent="0.25">
      <c r="C39" s="169"/>
      <c r="D39" s="170"/>
      <c r="E39" s="170"/>
      <c r="F39" s="170"/>
      <c r="G39" s="171"/>
      <c r="J39"/>
    </row>
    <row r="40" spans="2:12" x14ac:dyDescent="0.25">
      <c r="C40" s="169"/>
      <c r="D40" s="170"/>
      <c r="E40" s="170"/>
      <c r="F40" s="170"/>
      <c r="G40" s="171"/>
      <c r="J40"/>
    </row>
    <row r="41" spans="2:12" x14ac:dyDescent="0.25">
      <c r="C41" s="169"/>
      <c r="D41" s="170"/>
      <c r="E41" s="170"/>
      <c r="F41" s="170"/>
      <c r="G41" s="171"/>
      <c r="J41"/>
    </row>
    <row r="42" spans="2:12" x14ac:dyDescent="0.25">
      <c r="C42" s="172"/>
      <c r="D42" s="173"/>
      <c r="E42" s="173"/>
      <c r="F42" s="173"/>
      <c r="G42" s="174"/>
      <c r="J42"/>
    </row>
    <row r="43" spans="2:12" x14ac:dyDescent="0.25">
      <c r="C43" s="108"/>
      <c r="D43" s="108"/>
      <c r="E43" s="108"/>
      <c r="F43" s="108"/>
      <c r="G43" s="109"/>
      <c r="J43"/>
    </row>
    <row r="44" spans="2:12" x14ac:dyDescent="0.25">
      <c r="C44" s="108"/>
      <c r="D44" s="108"/>
      <c r="E44" s="108"/>
      <c r="F44" s="108"/>
      <c r="G44" s="109"/>
      <c r="J44"/>
    </row>
    <row r="45" spans="2:12" x14ac:dyDescent="0.25">
      <c r="C45" s="109"/>
      <c r="D45" s="109"/>
      <c r="E45" s="109"/>
      <c r="F45" s="109"/>
      <c r="G45" s="109"/>
      <c r="J45"/>
    </row>
    <row r="46" spans="2:12" x14ac:dyDescent="0.25">
      <c r="C46" s="109"/>
      <c r="D46" s="109"/>
      <c r="E46" s="109"/>
      <c r="F46" s="109"/>
      <c r="G46" s="109"/>
      <c r="J46"/>
    </row>
    <row r="47" spans="2:12" x14ac:dyDescent="0.25">
      <c r="C47" s="110"/>
      <c r="D47" s="110"/>
      <c r="E47" s="110"/>
      <c r="F47" s="110"/>
      <c r="J47"/>
    </row>
    <row r="48" spans="2:12" ht="15" customHeight="1" x14ac:dyDescent="0.25">
      <c r="C48" s="110"/>
      <c r="D48" s="110"/>
      <c r="E48" s="110"/>
      <c r="F48" s="110"/>
      <c r="J48"/>
    </row>
    <row r="49" spans="2:10" ht="15" customHeight="1" x14ac:dyDescent="0.25">
      <c r="C49" s="110"/>
      <c r="D49" s="110"/>
      <c r="E49" s="110"/>
      <c r="F49" s="110"/>
      <c r="J49"/>
    </row>
    <row r="50" spans="2:10" hidden="1" x14ac:dyDescent="0.25">
      <c r="C50" s="110"/>
      <c r="D50" s="110"/>
      <c r="E50" s="110"/>
      <c r="F50" s="110"/>
      <c r="J50"/>
    </row>
    <row r="51" spans="2:10" ht="15" hidden="1" customHeight="1" x14ac:dyDescent="0.25">
      <c r="B51" s="1"/>
      <c r="C51" s="1" t="s">
        <v>85</v>
      </c>
      <c r="D51" s="1" t="s">
        <v>86</v>
      </c>
      <c r="E51" s="1" t="s">
        <v>87</v>
      </c>
      <c r="F51" s="1" t="s">
        <v>88</v>
      </c>
      <c r="J51" s="1" t="s">
        <v>127</v>
      </c>
    </row>
    <row r="52" spans="2:10" ht="15" hidden="1" customHeight="1" x14ac:dyDescent="0.25">
      <c r="B52" s="111"/>
      <c r="C52" s="112" t="s">
        <v>89</v>
      </c>
      <c r="D52" s="112" t="s">
        <v>90</v>
      </c>
      <c r="E52" s="112" t="s">
        <v>91</v>
      </c>
      <c r="F52" s="112" t="s">
        <v>92</v>
      </c>
      <c r="G52" s="113"/>
      <c r="J52" s="183" t="s">
        <v>128</v>
      </c>
    </row>
    <row r="53" spans="2:10" ht="15" hidden="1" customHeight="1" x14ac:dyDescent="0.25">
      <c r="B53" s="111"/>
      <c r="C53" s="112" t="s">
        <v>93</v>
      </c>
      <c r="D53" s="112" t="s">
        <v>94</v>
      </c>
      <c r="E53" s="112" t="s">
        <v>95</v>
      </c>
      <c r="F53" s="112" t="s">
        <v>96</v>
      </c>
      <c r="G53" s="113"/>
      <c r="J53" s="183" t="s">
        <v>129</v>
      </c>
    </row>
    <row r="54" spans="2:10" ht="15" hidden="1" customHeight="1" x14ac:dyDescent="0.25">
      <c r="B54" s="111"/>
      <c r="C54" s="112" t="s">
        <v>97</v>
      </c>
      <c r="D54" s="112" t="s">
        <v>98</v>
      </c>
      <c r="E54" s="112" t="s">
        <v>99</v>
      </c>
      <c r="F54" s="112"/>
      <c r="G54" s="113"/>
      <c r="J54" s="183" t="s">
        <v>130</v>
      </c>
    </row>
    <row r="55" spans="2:10" ht="15" hidden="1" customHeight="1" x14ac:dyDescent="0.25">
      <c r="B55" s="111"/>
      <c r="C55" s="113" t="s">
        <v>19</v>
      </c>
      <c r="D55" s="112" t="s">
        <v>100</v>
      </c>
      <c r="E55" s="112" t="s">
        <v>101</v>
      </c>
      <c r="F55" s="112"/>
      <c r="G55" s="113"/>
      <c r="J55" s="184" t="s">
        <v>131</v>
      </c>
    </row>
    <row r="56" spans="2:10" hidden="1" x14ac:dyDescent="0.25">
      <c r="B56" s="111"/>
      <c r="C56" s="113" t="s">
        <v>20</v>
      </c>
      <c r="D56" s="112" t="s">
        <v>102</v>
      </c>
      <c r="E56" s="112" t="s">
        <v>103</v>
      </c>
      <c r="F56" s="112"/>
      <c r="G56" s="113"/>
      <c r="J56" s="183" t="s">
        <v>132</v>
      </c>
    </row>
    <row r="57" spans="2:10" hidden="1" x14ac:dyDescent="0.25">
      <c r="B57" s="111"/>
      <c r="C57" s="113" t="s">
        <v>104</v>
      </c>
      <c r="D57" s="112" t="s">
        <v>105</v>
      </c>
      <c r="E57" s="112" t="s">
        <v>106</v>
      </c>
      <c r="F57" s="112"/>
      <c r="G57" s="113"/>
      <c r="J57" s="183" t="s">
        <v>133</v>
      </c>
    </row>
    <row r="58" spans="2:10" hidden="1" x14ac:dyDescent="0.25">
      <c r="B58" s="111"/>
      <c r="C58" s="113" t="s">
        <v>107</v>
      </c>
      <c r="D58" s="114" t="s">
        <v>106</v>
      </c>
      <c r="E58" s="112" t="s">
        <v>108</v>
      </c>
      <c r="F58" s="112"/>
      <c r="G58" s="113"/>
      <c r="J58" s="183" t="s">
        <v>134</v>
      </c>
    </row>
    <row r="59" spans="2:10" hidden="1" x14ac:dyDescent="0.25">
      <c r="B59" s="111"/>
      <c r="C59" s="113"/>
      <c r="D59" s="112" t="s">
        <v>109</v>
      </c>
      <c r="E59" s="112" t="s">
        <v>110</v>
      </c>
      <c r="F59" s="112"/>
      <c r="G59" s="113"/>
      <c r="J59" s="183" t="s">
        <v>135</v>
      </c>
    </row>
    <row r="60" spans="2:10" hidden="1" x14ac:dyDescent="0.25">
      <c r="B60" s="111"/>
      <c r="C60" s="113"/>
      <c r="D60" s="112" t="s">
        <v>107</v>
      </c>
      <c r="E60" s="112" t="s">
        <v>59</v>
      </c>
      <c r="F60" s="112"/>
      <c r="G60" s="113"/>
      <c r="J60" s="183" t="s">
        <v>111</v>
      </c>
    </row>
    <row r="61" spans="2:10" hidden="1" x14ac:dyDescent="0.25">
      <c r="B61" s="111"/>
      <c r="C61" s="113"/>
      <c r="D61" s="113"/>
      <c r="E61" s="114" t="s">
        <v>111</v>
      </c>
      <c r="F61" s="114"/>
      <c r="G61" s="113"/>
      <c r="J61" s="183" t="s">
        <v>136</v>
      </c>
    </row>
    <row r="62" spans="2:10" hidden="1" x14ac:dyDescent="0.25">
      <c r="B62" s="111"/>
      <c r="C62" s="113"/>
      <c r="D62" s="113"/>
      <c r="E62" s="114" t="s">
        <v>112</v>
      </c>
      <c r="F62" s="114"/>
      <c r="G62" s="113"/>
      <c r="J62" s="183" t="s">
        <v>137</v>
      </c>
    </row>
    <row r="63" spans="2:10" hidden="1" x14ac:dyDescent="0.25">
      <c r="B63" s="111"/>
      <c r="C63" s="113"/>
      <c r="D63" s="113"/>
      <c r="E63" s="112" t="s">
        <v>113</v>
      </c>
      <c r="F63" s="112"/>
      <c r="G63" s="113"/>
      <c r="J63" s="183" t="s">
        <v>107</v>
      </c>
    </row>
    <row r="64" spans="2:10" hidden="1" x14ac:dyDescent="0.25">
      <c r="B64" s="111"/>
      <c r="C64" s="113"/>
      <c r="D64" s="113"/>
      <c r="E64" s="112" t="s">
        <v>114</v>
      </c>
      <c r="F64" s="112"/>
      <c r="G64" s="113"/>
      <c r="J64"/>
    </row>
    <row r="65" spans="2:10" hidden="1" x14ac:dyDescent="0.25">
      <c r="B65" s="111"/>
      <c r="C65" s="113"/>
      <c r="D65" s="113"/>
      <c r="E65" s="112" t="s">
        <v>115</v>
      </c>
      <c r="F65" s="112"/>
      <c r="G65" s="113"/>
      <c r="J65"/>
    </row>
    <row r="66" spans="2:10" hidden="1" x14ac:dyDescent="0.25">
      <c r="B66" s="111"/>
      <c r="C66" s="113"/>
      <c r="D66" s="113"/>
      <c r="E66" s="113" t="s">
        <v>107</v>
      </c>
      <c r="F66" s="113"/>
      <c r="G66" s="113"/>
      <c r="J66"/>
    </row>
    <row r="67" spans="2:10" ht="15" hidden="1" customHeight="1" x14ac:dyDescent="0.25">
      <c r="B67" s="111"/>
      <c r="C67" s="111"/>
      <c r="D67" s="111"/>
      <c r="E67" s="111"/>
      <c r="F67" s="111"/>
      <c r="G67" s="111"/>
      <c r="J67"/>
    </row>
    <row r="68" spans="2:10" ht="15" hidden="1" customHeight="1" x14ac:dyDescent="0.25">
      <c r="J68"/>
    </row>
    <row r="69" spans="2:10" ht="15" customHeight="1" x14ac:dyDescent="0.25">
      <c r="J69"/>
    </row>
    <row r="70" spans="2:10" x14ac:dyDescent="0.25">
      <c r="J70"/>
    </row>
    <row r="71" spans="2:10" x14ac:dyDescent="0.25">
      <c r="J71"/>
    </row>
    <row r="72" spans="2:10" x14ac:dyDescent="0.25">
      <c r="J72"/>
    </row>
  </sheetData>
  <mergeCells count="7">
    <mergeCell ref="C38:G42"/>
    <mergeCell ref="B2:L2"/>
    <mergeCell ref="B3:L3"/>
    <mergeCell ref="B4:L4"/>
    <mergeCell ref="B5:L5"/>
    <mergeCell ref="C32:E32"/>
    <mergeCell ref="C36:G37"/>
  </mergeCells>
  <conditionalFormatting sqref="L33">
    <cfRule type="containsText" dxfId="5" priority="4" operator="containsText" text="false">
      <formula>NOT(ISERROR(SEARCH("false",L33)))</formula>
    </cfRule>
    <cfRule type="containsText" dxfId="4" priority="5" operator="containsText" text="true">
      <formula>NOT(ISERROR(SEARCH("true",L33)))</formula>
    </cfRule>
    <cfRule type="containsText" dxfId="3" priority="8" operator="containsText" text="False">
      <formula>NOT(ISERROR(SEARCH("False",L33)))</formula>
    </cfRule>
    <cfRule type="containsText" dxfId="2" priority="9" operator="containsText" text="true">
      <formula>NOT(ISERROR(SEARCH("true",L33)))</formula>
    </cfRule>
    <cfRule type="containsText" dxfId="1" priority="10" operator="containsText" text="true">
      <formula>NOT(ISERROR(SEARCH("true",L33)))</formula>
    </cfRule>
    <cfRule type="containsText" dxfId="0" priority="11" operator="containsText" text="FALSE">
      <formula>NOT(ISERROR(SEARCH("FALSE",L33)))</formula>
    </cfRule>
  </conditionalFormatting>
  <dataValidations count="5">
    <dataValidation type="list" allowBlank="1" showInputMessage="1" showErrorMessage="1" sqref="F7:F31">
      <formula1>$F$52:$F$53</formula1>
    </dataValidation>
    <dataValidation type="list" allowBlank="1" showInputMessage="1" showErrorMessage="1" sqref="E7:E31">
      <formula1>$E$52:$E$66</formula1>
    </dataValidation>
    <dataValidation type="list" allowBlank="1" showInputMessage="1" showErrorMessage="1" sqref="C7:C31">
      <formula1>$C$52:$C$58</formula1>
    </dataValidation>
    <dataValidation type="list" allowBlank="1" showInputMessage="1" showErrorMessage="1" sqref="D7:D31">
      <formula1>$D$52:$D$60</formula1>
    </dataValidation>
    <dataValidation type="list" allowBlank="1" showInputMessage="1" showErrorMessage="1" sqref="J7:J31">
      <formula1>$J$52:$J$63</formula1>
    </dataValidation>
  </dataValidations>
  <printOptions horizontalCentered="1"/>
  <pageMargins left="0.2" right="0.2" top="0.5" bottom="0.25" header="0.3" footer="0.3"/>
  <pageSetup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Cover-Contact</vt:lpstr>
      <vt:lpstr>All Table 1 RevExpend</vt:lpstr>
      <vt:lpstr>LSR Report</vt:lpstr>
      <vt:lpstr>LSR Table 2 Expenditures</vt:lpstr>
      <vt:lpstr>'All Table 1 RevExpend'!Print_Area</vt:lpstr>
      <vt:lpstr>'Cover-Contact'!Print_Area</vt:lpstr>
      <vt:lpstr>'LSR Report'!Print_Area</vt:lpstr>
      <vt:lpstr>'LSR Table 2 Expenditures'!Print_Area</vt:lpstr>
      <vt:lpstr>'Cover-Contact'!Print_Titles</vt:lpstr>
      <vt:lpstr>'LSR Report'!Print_Titles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2018-08-24T18:00:00Z</cp:lastPrinted>
  <dcterms:created xsi:type="dcterms:W3CDTF">2018-08-23T18:31:59Z</dcterms:created>
  <dcterms:modified xsi:type="dcterms:W3CDTF">2018-09-12T17:54:15Z</dcterms:modified>
</cp:coreProperties>
</file>