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workbookProtection lockStructure="1"/>
  <bookViews>
    <workbookView xWindow="240" yWindow="240" windowWidth="19440" windowHeight="15300" tabRatio="733"/>
  </bookViews>
  <sheets>
    <sheet name="Summary" sheetId="77" r:id="rId1"/>
    <sheet name="1" sheetId="1" r:id="rId2"/>
    <sheet name="2" sheetId="2" r:id="rId3"/>
    <sheet name="3" sheetId="3" r:id="rId4"/>
    <sheet name="4" sheetId="4" r:id="rId5"/>
    <sheet name="5" sheetId="5" r:id="rId6"/>
    <sheet name="6" sheetId="6" r:id="rId7"/>
    <sheet name="7" sheetId="7" r:id="rId8"/>
    <sheet name="8" sheetId="8" r:id="rId9"/>
    <sheet name="9" sheetId="9" r:id="rId10"/>
    <sheet name="10" sheetId="10" r:id="rId11"/>
    <sheet name="11" sheetId="11" r:id="rId12"/>
    <sheet name="12" sheetId="12" r:id="rId13"/>
    <sheet name="13" sheetId="13" r:id="rId14"/>
    <sheet name="14" sheetId="14" r:id="rId15"/>
    <sheet name="15" sheetId="15" r:id="rId16"/>
    <sheet name="16" sheetId="16" r:id="rId17"/>
    <sheet name="17" sheetId="17" r:id="rId18"/>
    <sheet name="18" sheetId="18" r:id="rId19"/>
    <sheet name="19" sheetId="19" r:id="rId20"/>
    <sheet name="20" sheetId="20" r:id="rId21"/>
    <sheet name="21" sheetId="21" r:id="rId22"/>
    <sheet name="22" sheetId="22" r:id="rId23"/>
    <sheet name="23" sheetId="23" r:id="rId24"/>
    <sheet name="24" sheetId="24" r:id="rId25"/>
    <sheet name="25" sheetId="25" r:id="rId26"/>
    <sheet name="26" sheetId="26" r:id="rId27"/>
    <sheet name="27" sheetId="27" r:id="rId28"/>
    <sheet name="28" sheetId="28" r:id="rId29"/>
    <sheet name="29" sheetId="29" r:id="rId30"/>
    <sheet name="30" sheetId="30" r:id="rId31"/>
    <sheet name="31" sheetId="31" r:id="rId32"/>
    <sheet name="32" sheetId="32" r:id="rId33"/>
    <sheet name="33" sheetId="33" r:id="rId34"/>
    <sheet name="34" sheetId="34" r:id="rId35"/>
    <sheet name="35" sheetId="35" r:id="rId36"/>
    <sheet name="36" sheetId="36" r:id="rId37"/>
    <sheet name="37" sheetId="37" r:id="rId38"/>
    <sheet name="38" sheetId="38" r:id="rId39"/>
    <sheet name="39" sheetId="39" r:id="rId40"/>
    <sheet name="40" sheetId="40" r:id="rId41"/>
    <sheet name="41" sheetId="41" r:id="rId42"/>
    <sheet name="42" sheetId="42" r:id="rId43"/>
    <sheet name="43" sheetId="43" r:id="rId44"/>
    <sheet name="44" sheetId="44" r:id="rId45"/>
    <sheet name="45" sheetId="45" r:id="rId46"/>
    <sheet name="46" sheetId="46" r:id="rId47"/>
    <sheet name="47" sheetId="47" r:id="rId48"/>
    <sheet name="48" sheetId="48" r:id="rId49"/>
    <sheet name="49" sheetId="49" r:id="rId50"/>
    <sheet name="50" sheetId="50" r:id="rId51"/>
    <sheet name="51" sheetId="51" r:id="rId52"/>
    <sheet name="52" sheetId="52" r:id="rId53"/>
    <sheet name="53" sheetId="53" r:id="rId54"/>
    <sheet name="54" sheetId="54" r:id="rId55"/>
    <sheet name="55" sheetId="55" r:id="rId56"/>
    <sheet name="56" sheetId="56" r:id="rId57"/>
    <sheet name="57" sheetId="57" r:id="rId58"/>
    <sheet name="58" sheetId="58" r:id="rId59"/>
    <sheet name="59" sheetId="59" r:id="rId60"/>
    <sheet name="60" sheetId="60" r:id="rId61"/>
    <sheet name="61" sheetId="61" r:id="rId62"/>
    <sheet name="62" sheetId="62" r:id="rId63"/>
    <sheet name="63" sheetId="63" r:id="rId64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M38" i="77" l="1"/>
  <c r="AN38" i="77"/>
  <c r="AQ38" i="77"/>
  <c r="AK38" i="77"/>
  <c r="AL38" i="77"/>
  <c r="AP38" i="77" s="1"/>
  <c r="AI38" i="77"/>
  <c r="AJ38" i="77"/>
  <c r="AO38" i="77"/>
  <c r="B37" i="63"/>
  <c r="B38" i="63"/>
  <c r="B39" i="63"/>
  <c r="B37" i="62"/>
  <c r="B38" i="62"/>
  <c r="B39" i="62"/>
  <c r="B37" i="61"/>
  <c r="B38" i="61"/>
  <c r="B39" i="61"/>
  <c r="B37" i="60"/>
  <c r="B38" i="60"/>
  <c r="B39" i="60"/>
  <c r="B37" i="59"/>
  <c r="B38" i="59"/>
  <c r="B39" i="59"/>
  <c r="B37" i="58"/>
  <c r="B38" i="58"/>
  <c r="B39" i="58"/>
  <c r="B37" i="57"/>
  <c r="B38" i="57"/>
  <c r="B39" i="57"/>
  <c r="B37" i="56"/>
  <c r="B38" i="56"/>
  <c r="B39" i="56"/>
  <c r="B37" i="55"/>
  <c r="B38" i="55"/>
  <c r="B39" i="55"/>
  <c r="B37" i="54"/>
  <c r="B38" i="54"/>
  <c r="B39" i="54"/>
  <c r="B37" i="53"/>
  <c r="B38" i="53"/>
  <c r="B39" i="53"/>
  <c r="B37" i="52"/>
  <c r="B38" i="52"/>
  <c r="B39" i="52"/>
  <c r="B37" i="51"/>
  <c r="B38" i="51"/>
  <c r="B39" i="51"/>
  <c r="B39" i="50"/>
  <c r="B38" i="50"/>
  <c r="B37" i="50"/>
  <c r="B39" i="49"/>
  <c r="B38" i="49"/>
  <c r="B37" i="49"/>
  <c r="B39" i="48"/>
  <c r="B38" i="48"/>
  <c r="B37" i="48"/>
  <c r="B39" i="47"/>
  <c r="B38" i="47"/>
  <c r="B37" i="47"/>
  <c r="B39" i="46"/>
  <c r="B38" i="46"/>
  <c r="B37" i="46"/>
  <c r="B39" i="45"/>
  <c r="B38" i="45"/>
  <c r="B37" i="45"/>
  <c r="B39" i="44"/>
  <c r="B38" i="44"/>
  <c r="B37" i="44"/>
  <c r="B39" i="43"/>
  <c r="B38" i="43"/>
  <c r="B37" i="43"/>
  <c r="B39" i="42"/>
  <c r="B38" i="42"/>
  <c r="B37" i="42"/>
  <c r="B39" i="41"/>
  <c r="B38" i="41"/>
  <c r="B37" i="41"/>
  <c r="B39" i="40"/>
  <c r="B38" i="40"/>
  <c r="B37" i="40"/>
  <c r="B39" i="39"/>
  <c r="B38" i="39"/>
  <c r="B37" i="39"/>
  <c r="B39" i="38"/>
  <c r="B38" i="38"/>
  <c r="B37" i="38"/>
  <c r="B39" i="37"/>
  <c r="B38" i="37"/>
  <c r="B37" i="37"/>
  <c r="B39" i="36"/>
  <c r="B38" i="36"/>
  <c r="B37" i="36"/>
  <c r="B39" i="35"/>
  <c r="B38" i="35"/>
  <c r="B37" i="35"/>
  <c r="B39" i="34"/>
  <c r="B38" i="34"/>
  <c r="B37" i="34"/>
  <c r="B39" i="33"/>
  <c r="B38" i="33"/>
  <c r="B37" i="33"/>
  <c r="B39" i="32"/>
  <c r="B38" i="32"/>
  <c r="B37" i="32"/>
  <c r="B39" i="31"/>
  <c r="B38" i="31"/>
  <c r="B37" i="31"/>
  <c r="B39" i="30"/>
  <c r="B38" i="30"/>
  <c r="B37" i="30"/>
  <c r="B39" i="29"/>
  <c r="B38" i="29"/>
  <c r="B37" i="29"/>
  <c r="B39" i="28"/>
  <c r="B38" i="28"/>
  <c r="B37" i="28"/>
  <c r="B39" i="27"/>
  <c r="B38" i="27"/>
  <c r="B37" i="27"/>
  <c r="B39" i="26"/>
  <c r="B38" i="26"/>
  <c r="B37" i="26"/>
  <c r="B39" i="25"/>
  <c r="B38" i="25"/>
  <c r="B37" i="25"/>
  <c r="B39" i="24"/>
  <c r="B38" i="24"/>
  <c r="B37" i="24"/>
  <c r="B39" i="23"/>
  <c r="B38" i="23"/>
  <c r="B37" i="23"/>
  <c r="B39" i="22"/>
  <c r="B38" i="22"/>
  <c r="B37" i="22"/>
  <c r="B39" i="21"/>
  <c r="B38" i="21"/>
  <c r="B37" i="21"/>
  <c r="B39" i="20"/>
  <c r="B38" i="20"/>
  <c r="B37" i="20"/>
  <c r="B39" i="19"/>
  <c r="B38" i="19"/>
  <c r="B37" i="19"/>
  <c r="B39" i="18"/>
  <c r="B38" i="18"/>
  <c r="B37" i="18"/>
  <c r="B39" i="17"/>
  <c r="B38" i="17"/>
  <c r="B37" i="17"/>
  <c r="B39" i="16"/>
  <c r="B38" i="16"/>
  <c r="B37" i="16"/>
  <c r="B39" i="15"/>
  <c r="B38" i="15"/>
  <c r="B37" i="15"/>
  <c r="B39" i="14"/>
  <c r="B38" i="14"/>
  <c r="B37" i="14"/>
  <c r="B39" i="13"/>
  <c r="B38" i="13"/>
  <c r="B37" i="13"/>
  <c r="B39" i="12"/>
  <c r="B38" i="12"/>
  <c r="B37" i="12"/>
  <c r="B39" i="11"/>
  <c r="B38" i="11"/>
  <c r="B37" i="11"/>
  <c r="B39" i="10"/>
  <c r="B38" i="10"/>
  <c r="B37" i="10"/>
  <c r="B39" i="9"/>
  <c r="B38" i="9"/>
  <c r="B37" i="9"/>
  <c r="B39" i="8"/>
  <c r="B38" i="8"/>
  <c r="B37" i="8"/>
  <c r="B39" i="7"/>
  <c r="B38" i="7"/>
  <c r="B37" i="7"/>
  <c r="B39" i="6"/>
  <c r="B38" i="6"/>
  <c r="B37" i="6"/>
  <c r="B39" i="5"/>
  <c r="B38" i="5"/>
  <c r="B37" i="5"/>
  <c r="B39" i="4"/>
  <c r="B38" i="4"/>
  <c r="B37" i="4"/>
  <c r="B39" i="3"/>
  <c r="B38" i="3"/>
  <c r="B37" i="3"/>
  <c r="B39" i="2"/>
  <c r="B38" i="2"/>
  <c r="B37" i="2"/>
  <c r="B39" i="1"/>
  <c r="B38" i="1"/>
  <c r="B37" i="1"/>
  <c r="Z73" i="77"/>
  <c r="AB73" i="77"/>
  <c r="AE73" i="77"/>
  <c r="AG73" i="77"/>
  <c r="S73" i="77"/>
  <c r="U73" i="77"/>
  <c r="V73" i="77"/>
  <c r="X73" i="77"/>
  <c r="J73" i="77"/>
  <c r="L73" i="77"/>
  <c r="O73" i="77"/>
  <c r="Q73" i="77"/>
  <c r="H73" i="77"/>
  <c r="F73" i="77"/>
  <c r="D73" i="77"/>
  <c r="AA72" i="77"/>
  <c r="AC72" i="77"/>
  <c r="AD72" i="77"/>
  <c r="AF72" i="77"/>
  <c r="R72" i="77"/>
  <c r="T72" i="77"/>
  <c r="W72" i="77"/>
  <c r="Y72" i="77"/>
  <c r="K72" i="77"/>
  <c r="M72" i="77"/>
  <c r="N72" i="77"/>
  <c r="P72" i="77"/>
  <c r="I72" i="77"/>
  <c r="G72" i="77"/>
  <c r="E72" i="77"/>
  <c r="Z71" i="77"/>
  <c r="AB71" i="77"/>
  <c r="AE71" i="77"/>
  <c r="AG71" i="77"/>
  <c r="S71" i="77"/>
  <c r="U71" i="77"/>
  <c r="V71" i="77"/>
  <c r="X71" i="77"/>
  <c r="J71" i="77"/>
  <c r="L71" i="77"/>
  <c r="O71" i="77"/>
  <c r="Q71" i="77"/>
  <c r="H71" i="77"/>
  <c r="F71" i="77"/>
  <c r="D71" i="77"/>
  <c r="AA70" i="77"/>
  <c r="AC70" i="77"/>
  <c r="AD70" i="77"/>
  <c r="AF70" i="77"/>
  <c r="R70" i="77"/>
  <c r="T70" i="77"/>
  <c r="W70" i="77"/>
  <c r="Y70" i="77"/>
  <c r="K70" i="77"/>
  <c r="M70" i="77"/>
  <c r="N70" i="77"/>
  <c r="P70" i="77"/>
  <c r="I70" i="77"/>
  <c r="G70" i="77"/>
  <c r="E70" i="77"/>
  <c r="Z69" i="77"/>
  <c r="AB69" i="77"/>
  <c r="AE69" i="77"/>
  <c r="AG69" i="77"/>
  <c r="S69" i="77"/>
  <c r="U69" i="77"/>
  <c r="V69" i="77"/>
  <c r="X69" i="77"/>
  <c r="J69" i="77"/>
  <c r="L69" i="77"/>
  <c r="O69" i="77"/>
  <c r="Q69" i="77"/>
  <c r="H69" i="77"/>
  <c r="F69" i="77"/>
  <c r="D69" i="77"/>
  <c r="AA68" i="77"/>
  <c r="AC68" i="77"/>
  <c r="AD68" i="77"/>
  <c r="AF68" i="77"/>
  <c r="R68" i="77"/>
  <c r="T68" i="77"/>
  <c r="W68" i="77"/>
  <c r="Y68" i="77"/>
  <c r="K68" i="77"/>
  <c r="M68" i="77"/>
  <c r="N68" i="77"/>
  <c r="P68" i="77"/>
  <c r="AA73" i="77"/>
  <c r="AC73" i="77"/>
  <c r="AD73" i="77"/>
  <c r="AF73" i="77"/>
  <c r="R73" i="77"/>
  <c r="T73" i="77"/>
  <c r="W73" i="77"/>
  <c r="Y73" i="77"/>
  <c r="K73" i="77"/>
  <c r="M73" i="77"/>
  <c r="N73" i="77"/>
  <c r="P73" i="77"/>
  <c r="I73" i="77"/>
  <c r="G73" i="77"/>
  <c r="E73" i="77"/>
  <c r="Z72" i="77"/>
  <c r="AB72" i="77"/>
  <c r="AE72" i="77"/>
  <c r="AG72" i="77"/>
  <c r="S72" i="77"/>
  <c r="U72" i="77"/>
  <c r="V72" i="77"/>
  <c r="X72" i="77"/>
  <c r="J72" i="77"/>
  <c r="L72" i="77"/>
  <c r="O72" i="77"/>
  <c r="Q72" i="77"/>
  <c r="H72" i="77"/>
  <c r="F72" i="77"/>
  <c r="D72" i="77"/>
  <c r="AA71" i="77"/>
  <c r="AC71" i="77"/>
  <c r="AD71" i="77"/>
  <c r="AF71" i="77"/>
  <c r="R71" i="77"/>
  <c r="T71" i="77"/>
  <c r="W71" i="77"/>
  <c r="Y71" i="77"/>
  <c r="K71" i="77"/>
  <c r="M71" i="77"/>
  <c r="N71" i="77"/>
  <c r="P71" i="77"/>
  <c r="I71" i="77"/>
  <c r="G71" i="77"/>
  <c r="E71" i="77"/>
  <c r="Z70" i="77"/>
  <c r="AB70" i="77"/>
  <c r="AE70" i="77"/>
  <c r="AG70" i="77"/>
  <c r="S70" i="77"/>
  <c r="U70" i="77"/>
  <c r="V70" i="77"/>
  <c r="X70" i="77"/>
  <c r="J70" i="77"/>
  <c r="L70" i="77"/>
  <c r="O70" i="77"/>
  <c r="Q70" i="77"/>
  <c r="H70" i="77"/>
  <c r="F70" i="77"/>
  <c r="D70" i="77"/>
  <c r="AA69" i="77"/>
  <c r="AC69" i="77"/>
  <c r="AD69" i="77"/>
  <c r="AF69" i="77"/>
  <c r="R69" i="77"/>
  <c r="T69" i="77"/>
  <c r="W69" i="77"/>
  <c r="Y69" i="77"/>
  <c r="K69" i="77"/>
  <c r="M69" i="77"/>
  <c r="N69" i="77"/>
  <c r="P69" i="77"/>
  <c r="I69" i="77"/>
  <c r="G69" i="77"/>
  <c r="E69" i="77"/>
  <c r="Z68" i="77"/>
  <c r="AB68" i="77"/>
  <c r="AE68" i="77"/>
  <c r="AG68" i="77"/>
  <c r="S68" i="77"/>
  <c r="U68" i="77"/>
  <c r="V68" i="77"/>
  <c r="X68" i="77"/>
  <c r="J68" i="77"/>
  <c r="L68" i="77"/>
  <c r="O68" i="77"/>
  <c r="Q68" i="77"/>
  <c r="I68" i="77"/>
  <c r="G68" i="77"/>
  <c r="E68" i="77"/>
  <c r="Z67" i="77"/>
  <c r="AB67" i="77"/>
  <c r="AE67" i="77"/>
  <c r="AG67" i="77"/>
  <c r="S67" i="77"/>
  <c r="U67" i="77"/>
  <c r="V67" i="77"/>
  <c r="X67" i="77"/>
  <c r="J67" i="77"/>
  <c r="L67" i="77"/>
  <c r="O67" i="77"/>
  <c r="Q67" i="77"/>
  <c r="H67" i="77"/>
  <c r="F67" i="77"/>
  <c r="D67" i="77"/>
  <c r="AA66" i="77"/>
  <c r="AC66" i="77"/>
  <c r="AD66" i="77"/>
  <c r="AF66" i="77"/>
  <c r="R66" i="77"/>
  <c r="T66" i="77"/>
  <c r="W66" i="77"/>
  <c r="Y66" i="77"/>
  <c r="K66" i="77"/>
  <c r="M66" i="77"/>
  <c r="N66" i="77"/>
  <c r="P66" i="77"/>
  <c r="I66" i="77"/>
  <c r="G66" i="77"/>
  <c r="E66" i="77"/>
  <c r="Z65" i="77"/>
  <c r="AB65" i="77"/>
  <c r="AE65" i="77"/>
  <c r="AG65" i="77"/>
  <c r="S65" i="77"/>
  <c r="U65" i="77"/>
  <c r="V65" i="77"/>
  <c r="X65" i="77"/>
  <c r="J65" i="77"/>
  <c r="L65" i="77"/>
  <c r="O65" i="77"/>
  <c r="Q65" i="77"/>
  <c r="H65" i="77"/>
  <c r="F65" i="77"/>
  <c r="D65" i="77"/>
  <c r="AA64" i="77"/>
  <c r="AC64" i="77"/>
  <c r="AD64" i="77"/>
  <c r="AF64" i="77"/>
  <c r="R64" i="77"/>
  <c r="T64" i="77"/>
  <c r="W64" i="77"/>
  <c r="Y64" i="77"/>
  <c r="K64" i="77"/>
  <c r="M64" i="77"/>
  <c r="N64" i="77"/>
  <c r="P64" i="77"/>
  <c r="I64" i="77"/>
  <c r="G64" i="77"/>
  <c r="E64" i="77"/>
  <c r="Z63" i="77"/>
  <c r="AB63" i="77"/>
  <c r="AE63" i="77"/>
  <c r="AG63" i="77"/>
  <c r="S63" i="77"/>
  <c r="U63" i="77"/>
  <c r="V63" i="77"/>
  <c r="X63" i="77"/>
  <c r="J63" i="77"/>
  <c r="L63" i="77"/>
  <c r="O63" i="77"/>
  <c r="Q63" i="77"/>
  <c r="H63" i="77"/>
  <c r="F63" i="77"/>
  <c r="D63" i="77"/>
  <c r="AA62" i="77"/>
  <c r="AC62" i="77"/>
  <c r="AD62" i="77"/>
  <c r="AF62" i="77"/>
  <c r="R62" i="77"/>
  <c r="T62" i="77"/>
  <c r="W62" i="77"/>
  <c r="Y62" i="77"/>
  <c r="K62" i="77"/>
  <c r="M62" i="77"/>
  <c r="H68" i="77"/>
  <c r="F68" i="77"/>
  <c r="D68" i="77"/>
  <c r="AA67" i="77"/>
  <c r="AC67" i="77"/>
  <c r="AD67" i="77"/>
  <c r="AF67" i="77"/>
  <c r="R67" i="77"/>
  <c r="T67" i="77"/>
  <c r="W67" i="77"/>
  <c r="Y67" i="77"/>
  <c r="K67" i="77"/>
  <c r="M67" i="77"/>
  <c r="N67" i="77"/>
  <c r="P67" i="77"/>
  <c r="I67" i="77"/>
  <c r="G67" i="77"/>
  <c r="E67" i="77"/>
  <c r="Z66" i="77"/>
  <c r="AB66" i="77"/>
  <c r="AE66" i="77"/>
  <c r="AG66" i="77"/>
  <c r="S66" i="77"/>
  <c r="U66" i="77"/>
  <c r="V66" i="77"/>
  <c r="X66" i="77"/>
  <c r="J66" i="77"/>
  <c r="L66" i="77"/>
  <c r="O66" i="77"/>
  <c r="Q66" i="77"/>
  <c r="H66" i="77"/>
  <c r="F66" i="77"/>
  <c r="D66" i="77"/>
  <c r="AA65" i="77"/>
  <c r="AC65" i="77"/>
  <c r="AD65" i="77"/>
  <c r="AF65" i="77"/>
  <c r="R65" i="77"/>
  <c r="T65" i="77"/>
  <c r="W65" i="77"/>
  <c r="Y65" i="77"/>
  <c r="K65" i="77"/>
  <c r="M65" i="77"/>
  <c r="N65" i="77"/>
  <c r="P65" i="77"/>
  <c r="I65" i="77"/>
  <c r="G65" i="77"/>
  <c r="E65" i="77"/>
  <c r="Z64" i="77"/>
  <c r="AB64" i="77"/>
  <c r="AE64" i="77"/>
  <c r="AG64" i="77"/>
  <c r="S64" i="77"/>
  <c r="U64" i="77"/>
  <c r="V64" i="77"/>
  <c r="X64" i="77"/>
  <c r="J64" i="77"/>
  <c r="L64" i="77"/>
  <c r="O64" i="77"/>
  <c r="Q64" i="77"/>
  <c r="H64" i="77"/>
  <c r="F64" i="77"/>
  <c r="D64" i="77"/>
  <c r="AA63" i="77"/>
  <c r="AC63" i="77"/>
  <c r="AD63" i="77"/>
  <c r="AF63" i="77"/>
  <c r="R63" i="77"/>
  <c r="T63" i="77"/>
  <c r="W63" i="77"/>
  <c r="Y63" i="77"/>
  <c r="K63" i="77"/>
  <c r="M63" i="77"/>
  <c r="N63" i="77"/>
  <c r="P63" i="77"/>
  <c r="I63" i="77"/>
  <c r="G63" i="77"/>
  <c r="E63" i="77"/>
  <c r="Z62" i="77"/>
  <c r="AB62" i="77"/>
  <c r="AE62" i="77"/>
  <c r="AG62" i="77"/>
  <c r="S62" i="77"/>
  <c r="U62" i="77"/>
  <c r="V62" i="77"/>
  <c r="X62" i="77"/>
  <c r="J62" i="77"/>
  <c r="L62" i="77"/>
  <c r="O62" i="77"/>
  <c r="Q62" i="77"/>
  <c r="H62" i="77"/>
  <c r="F62" i="77"/>
  <c r="D62" i="77"/>
  <c r="AA61" i="77"/>
  <c r="AC61" i="77"/>
  <c r="AD61" i="77"/>
  <c r="AF61" i="77"/>
  <c r="R61" i="77"/>
  <c r="T61" i="77"/>
  <c r="W61" i="77"/>
  <c r="Y61" i="77"/>
  <c r="K61" i="77"/>
  <c r="M61" i="77"/>
  <c r="N61" i="77"/>
  <c r="P61" i="77"/>
  <c r="I61" i="77"/>
  <c r="G61" i="77"/>
  <c r="E61" i="77"/>
  <c r="Z60" i="77"/>
  <c r="AB60" i="77"/>
  <c r="AE60" i="77"/>
  <c r="AG60" i="77"/>
  <c r="S60" i="77"/>
  <c r="U60" i="77"/>
  <c r="V60" i="77"/>
  <c r="X60" i="77"/>
  <c r="J60" i="77"/>
  <c r="L60" i="77"/>
  <c r="O60" i="77"/>
  <c r="Q60" i="77"/>
  <c r="H60" i="77"/>
  <c r="F60" i="77"/>
  <c r="D60" i="77"/>
  <c r="AA59" i="77"/>
  <c r="AC59" i="77"/>
  <c r="AD59" i="77"/>
  <c r="AF59" i="77"/>
  <c r="R59" i="77"/>
  <c r="T59" i="77"/>
  <c r="W59" i="77"/>
  <c r="Y59" i="77"/>
  <c r="K59" i="77"/>
  <c r="M59" i="77"/>
  <c r="N59" i="77"/>
  <c r="P59" i="77"/>
  <c r="I59" i="77"/>
  <c r="G59" i="77"/>
  <c r="E59" i="77"/>
  <c r="Z58" i="77"/>
  <c r="AB58" i="77"/>
  <c r="AE58" i="77"/>
  <c r="AG58" i="77"/>
  <c r="S58" i="77"/>
  <c r="U58" i="77"/>
  <c r="V58" i="77"/>
  <c r="X58" i="77"/>
  <c r="J58" i="77"/>
  <c r="L58" i="77"/>
  <c r="O58" i="77"/>
  <c r="Q58" i="77"/>
  <c r="H58" i="77"/>
  <c r="F58" i="77"/>
  <c r="D58" i="77"/>
  <c r="AA57" i="77"/>
  <c r="AC57" i="77"/>
  <c r="AD57" i="77"/>
  <c r="AF57" i="77"/>
  <c r="R57" i="77"/>
  <c r="T57" i="77"/>
  <c r="W57" i="77"/>
  <c r="Y57" i="77"/>
  <c r="K57" i="77"/>
  <c r="M57" i="77"/>
  <c r="N57" i="77"/>
  <c r="P57" i="77"/>
  <c r="I57" i="77"/>
  <c r="G57" i="77"/>
  <c r="E57" i="77"/>
  <c r="Z56" i="77"/>
  <c r="AB56" i="77"/>
  <c r="AE56" i="77"/>
  <c r="AG56" i="77"/>
  <c r="S56" i="77"/>
  <c r="U56" i="77"/>
  <c r="V56" i="77"/>
  <c r="X56" i="77"/>
  <c r="J56" i="77"/>
  <c r="L56" i="77"/>
  <c r="O56" i="77"/>
  <c r="Q56" i="77"/>
  <c r="H56" i="77"/>
  <c r="F56" i="77"/>
  <c r="D56" i="77"/>
  <c r="AA55" i="77"/>
  <c r="AC55" i="77"/>
  <c r="AD55" i="77"/>
  <c r="AF55" i="77"/>
  <c r="R55" i="77"/>
  <c r="T55" i="77"/>
  <c r="W55" i="77"/>
  <c r="Y55" i="77"/>
  <c r="K55" i="77"/>
  <c r="M55" i="77"/>
  <c r="N55" i="77"/>
  <c r="P55" i="77"/>
  <c r="I55" i="77"/>
  <c r="G55" i="77"/>
  <c r="E55" i="77"/>
  <c r="Z54" i="77"/>
  <c r="AB54" i="77"/>
  <c r="AE54" i="77"/>
  <c r="AG54" i="77"/>
  <c r="S54" i="77"/>
  <c r="U54" i="77"/>
  <c r="V54" i="77"/>
  <c r="X54" i="77"/>
  <c r="J54" i="77"/>
  <c r="L54" i="77"/>
  <c r="O54" i="77"/>
  <c r="Q54" i="77"/>
  <c r="H54" i="77"/>
  <c r="F54" i="77"/>
  <c r="D54" i="77"/>
  <c r="AA53" i="77"/>
  <c r="AC53" i="77"/>
  <c r="AD53" i="77"/>
  <c r="AF53" i="77"/>
  <c r="R53" i="77"/>
  <c r="T53" i="77"/>
  <c r="W53" i="77"/>
  <c r="Y53" i="77"/>
  <c r="K53" i="77"/>
  <c r="M53" i="77"/>
  <c r="N53" i="77"/>
  <c r="P53" i="77"/>
  <c r="I53" i="77"/>
  <c r="G53" i="77"/>
  <c r="E53" i="77"/>
  <c r="Z52" i="77"/>
  <c r="AB52" i="77"/>
  <c r="AE52" i="77"/>
  <c r="AG52" i="77"/>
  <c r="S52" i="77"/>
  <c r="U52" i="77"/>
  <c r="V52" i="77"/>
  <c r="X52" i="77"/>
  <c r="J52" i="77"/>
  <c r="L52" i="77"/>
  <c r="O52" i="77"/>
  <c r="Q52" i="77"/>
  <c r="H52" i="77"/>
  <c r="F52" i="77"/>
  <c r="D52" i="77"/>
  <c r="AA51" i="77"/>
  <c r="AC51" i="77"/>
  <c r="AD51" i="77"/>
  <c r="AF51" i="77"/>
  <c r="R51" i="77"/>
  <c r="T51" i="77"/>
  <c r="W51" i="77"/>
  <c r="Y51" i="77"/>
  <c r="K51" i="77"/>
  <c r="M51" i="77"/>
  <c r="N51" i="77"/>
  <c r="P51" i="77"/>
  <c r="I51" i="77"/>
  <c r="G51" i="77"/>
  <c r="E51" i="77"/>
  <c r="Z50" i="77"/>
  <c r="AB50" i="77"/>
  <c r="AE50" i="77"/>
  <c r="AG50" i="77"/>
  <c r="S50" i="77"/>
  <c r="U50" i="77"/>
  <c r="N62" i="77"/>
  <c r="P62" i="77"/>
  <c r="I62" i="77"/>
  <c r="G62" i="77"/>
  <c r="E62" i="77"/>
  <c r="Z61" i="77"/>
  <c r="AB61" i="77"/>
  <c r="AE61" i="77"/>
  <c r="AG61" i="77"/>
  <c r="S61" i="77"/>
  <c r="U61" i="77"/>
  <c r="V61" i="77"/>
  <c r="X61" i="77"/>
  <c r="J61" i="77"/>
  <c r="L61" i="77"/>
  <c r="O61" i="77"/>
  <c r="Q61" i="77"/>
  <c r="H61" i="77"/>
  <c r="F61" i="77"/>
  <c r="D61" i="77"/>
  <c r="AA60" i="77"/>
  <c r="AC60" i="77"/>
  <c r="AD60" i="77"/>
  <c r="AF60" i="77"/>
  <c r="R60" i="77"/>
  <c r="T60" i="77"/>
  <c r="W60" i="77"/>
  <c r="Y60" i="77"/>
  <c r="K60" i="77"/>
  <c r="M60" i="77"/>
  <c r="N60" i="77"/>
  <c r="P60" i="77"/>
  <c r="I60" i="77"/>
  <c r="G60" i="77"/>
  <c r="E60" i="77"/>
  <c r="Z59" i="77"/>
  <c r="AB59" i="77"/>
  <c r="AE59" i="77"/>
  <c r="AG59" i="77"/>
  <c r="S59" i="77"/>
  <c r="U59" i="77"/>
  <c r="V59" i="77"/>
  <c r="X59" i="77"/>
  <c r="J59" i="77"/>
  <c r="L59" i="77"/>
  <c r="O59" i="77"/>
  <c r="Q59" i="77"/>
  <c r="H59" i="77"/>
  <c r="F59" i="77"/>
  <c r="D59" i="77"/>
  <c r="AA58" i="77"/>
  <c r="AC58" i="77"/>
  <c r="AD58" i="77"/>
  <c r="AF58" i="77"/>
  <c r="R58" i="77"/>
  <c r="T58" i="77"/>
  <c r="W58" i="77"/>
  <c r="Y58" i="77"/>
  <c r="K58" i="77"/>
  <c r="M58" i="77"/>
  <c r="N58" i="77"/>
  <c r="P58" i="77"/>
  <c r="I58" i="77"/>
  <c r="G58" i="77"/>
  <c r="E58" i="77"/>
  <c r="Z57" i="77"/>
  <c r="AB57" i="77"/>
  <c r="AE57" i="77"/>
  <c r="AG57" i="77"/>
  <c r="S57" i="77"/>
  <c r="U57" i="77"/>
  <c r="V57" i="77"/>
  <c r="X57" i="77"/>
  <c r="J57" i="77"/>
  <c r="L57" i="77"/>
  <c r="O57" i="77"/>
  <c r="Q57" i="77"/>
  <c r="H57" i="77"/>
  <c r="F57" i="77"/>
  <c r="D57" i="77"/>
  <c r="AA56" i="77"/>
  <c r="AC56" i="77"/>
  <c r="AD56" i="77"/>
  <c r="AF56" i="77"/>
  <c r="R56" i="77"/>
  <c r="T56" i="77"/>
  <c r="W56" i="77"/>
  <c r="Y56" i="77"/>
  <c r="K56" i="77"/>
  <c r="M56" i="77"/>
  <c r="N56" i="77"/>
  <c r="P56" i="77"/>
  <c r="I56" i="77"/>
  <c r="G56" i="77"/>
  <c r="E56" i="77"/>
  <c r="Z55" i="77"/>
  <c r="AB55" i="77"/>
  <c r="AE55" i="77"/>
  <c r="AG55" i="77"/>
  <c r="S55" i="77"/>
  <c r="U55" i="77"/>
  <c r="V55" i="77"/>
  <c r="X55" i="77"/>
  <c r="J55" i="77"/>
  <c r="L55" i="77"/>
  <c r="O55" i="77"/>
  <c r="Q55" i="77"/>
  <c r="H55" i="77"/>
  <c r="F55" i="77"/>
  <c r="D55" i="77"/>
  <c r="AA54" i="77"/>
  <c r="AC54" i="77"/>
  <c r="AD54" i="77"/>
  <c r="AF54" i="77"/>
  <c r="R54" i="77"/>
  <c r="T54" i="77"/>
  <c r="W54" i="77"/>
  <c r="Y54" i="77"/>
  <c r="K54" i="77"/>
  <c r="M54" i="77"/>
  <c r="N54" i="77"/>
  <c r="P54" i="77"/>
  <c r="I54" i="77"/>
  <c r="G54" i="77"/>
  <c r="E54" i="77"/>
  <c r="Z53" i="77"/>
  <c r="AB53" i="77"/>
  <c r="AE53" i="77"/>
  <c r="AG53" i="77"/>
  <c r="S53" i="77"/>
  <c r="U53" i="77"/>
  <c r="V53" i="77"/>
  <c r="X53" i="77"/>
  <c r="J53" i="77"/>
  <c r="L53" i="77"/>
  <c r="O53" i="77"/>
  <c r="Q53" i="77"/>
  <c r="H53" i="77"/>
  <c r="F53" i="77"/>
  <c r="D53" i="77"/>
  <c r="AA52" i="77"/>
  <c r="AC52" i="77"/>
  <c r="AD52" i="77"/>
  <c r="AF52" i="77"/>
  <c r="R52" i="77"/>
  <c r="T52" i="77"/>
  <c r="W52" i="77"/>
  <c r="Y52" i="77"/>
  <c r="K52" i="77"/>
  <c r="M52" i="77"/>
  <c r="N52" i="77"/>
  <c r="P52" i="77"/>
  <c r="I52" i="77"/>
  <c r="G52" i="77"/>
  <c r="E52" i="77"/>
  <c r="Z51" i="77"/>
  <c r="AB51" i="77"/>
  <c r="AE51" i="77"/>
  <c r="AG51" i="77"/>
  <c r="S51" i="77"/>
  <c r="U51" i="77"/>
  <c r="V51" i="77"/>
  <c r="X51" i="77"/>
  <c r="J51" i="77"/>
  <c r="L51" i="77"/>
  <c r="O51" i="77"/>
  <c r="Q51" i="77"/>
  <c r="H51" i="77"/>
  <c r="F51" i="77"/>
  <c r="D51" i="77"/>
  <c r="AA50" i="77"/>
  <c r="AC50" i="77"/>
  <c r="AD50" i="77"/>
  <c r="AF50" i="77"/>
  <c r="R50" i="77"/>
  <c r="T50" i="77"/>
  <c r="W50" i="77"/>
  <c r="Y50" i="77"/>
  <c r="K50" i="77"/>
  <c r="M50" i="77"/>
  <c r="N50" i="77"/>
  <c r="P50" i="77"/>
  <c r="I50" i="77"/>
  <c r="G50" i="77"/>
  <c r="E50" i="77"/>
  <c r="Z49" i="77"/>
  <c r="AB49" i="77"/>
  <c r="AE49" i="77"/>
  <c r="AG49" i="77"/>
  <c r="S49" i="77"/>
  <c r="U49" i="77"/>
  <c r="V49" i="77"/>
  <c r="X49" i="77"/>
  <c r="J49" i="77"/>
  <c r="L49" i="77"/>
  <c r="O49" i="77"/>
  <c r="Q49" i="77"/>
  <c r="H49" i="77"/>
  <c r="F49" i="77"/>
  <c r="D49" i="77"/>
  <c r="AA48" i="77"/>
  <c r="AC48" i="77"/>
  <c r="AD48" i="77"/>
  <c r="AF48" i="77"/>
  <c r="R48" i="77"/>
  <c r="T48" i="77"/>
  <c r="W48" i="77"/>
  <c r="Y48" i="77"/>
  <c r="K48" i="77"/>
  <c r="M48" i="77"/>
  <c r="N48" i="77"/>
  <c r="P48" i="77"/>
  <c r="I48" i="77"/>
  <c r="G48" i="77"/>
  <c r="E48" i="77"/>
  <c r="Z47" i="77"/>
  <c r="AB47" i="77"/>
  <c r="AE47" i="77"/>
  <c r="AG47" i="77"/>
  <c r="S47" i="77"/>
  <c r="U47" i="77"/>
  <c r="V47" i="77"/>
  <c r="X47" i="77"/>
  <c r="J47" i="77"/>
  <c r="L47" i="77"/>
  <c r="O47" i="77"/>
  <c r="Q47" i="77"/>
  <c r="H47" i="77"/>
  <c r="F47" i="77"/>
  <c r="D47" i="77"/>
  <c r="AA46" i="77"/>
  <c r="AC46" i="77"/>
  <c r="AD46" i="77"/>
  <c r="AF46" i="77"/>
  <c r="R46" i="77"/>
  <c r="T46" i="77"/>
  <c r="W46" i="77"/>
  <c r="Y46" i="77"/>
  <c r="K46" i="77"/>
  <c r="M46" i="77"/>
  <c r="N46" i="77"/>
  <c r="P46" i="77"/>
  <c r="I46" i="77"/>
  <c r="G46" i="77"/>
  <c r="E46" i="77"/>
  <c r="Z45" i="77"/>
  <c r="AB45" i="77"/>
  <c r="AE45" i="77"/>
  <c r="AG45" i="77"/>
  <c r="S45" i="77"/>
  <c r="U45" i="77"/>
  <c r="V45" i="77"/>
  <c r="X45" i="77"/>
  <c r="J45" i="77"/>
  <c r="L45" i="77"/>
  <c r="O45" i="77"/>
  <c r="Q45" i="77"/>
  <c r="H45" i="77"/>
  <c r="F45" i="77"/>
  <c r="D45" i="77"/>
  <c r="AA44" i="77"/>
  <c r="AC44" i="77"/>
  <c r="AD44" i="77"/>
  <c r="AF44" i="77"/>
  <c r="R44" i="77"/>
  <c r="T44" i="77"/>
  <c r="W44" i="77"/>
  <c r="Y44" i="77"/>
  <c r="K44" i="77"/>
  <c r="M44" i="77"/>
  <c r="N44" i="77"/>
  <c r="P44" i="77"/>
  <c r="I44" i="77"/>
  <c r="G44" i="77"/>
  <c r="E44" i="77"/>
  <c r="Z43" i="77"/>
  <c r="AB43" i="77"/>
  <c r="AE43" i="77"/>
  <c r="AG43" i="77"/>
  <c r="S43" i="77"/>
  <c r="U43" i="77"/>
  <c r="V43" i="77"/>
  <c r="X43" i="77"/>
  <c r="J43" i="77"/>
  <c r="L43" i="77"/>
  <c r="O43" i="77"/>
  <c r="Q43" i="77"/>
  <c r="H43" i="77"/>
  <c r="F43" i="77"/>
  <c r="D43" i="77"/>
  <c r="AA42" i="77"/>
  <c r="AC42" i="77"/>
  <c r="AD42" i="77"/>
  <c r="AF42" i="77"/>
  <c r="R42" i="77"/>
  <c r="T42" i="77"/>
  <c r="W42" i="77"/>
  <c r="Y42" i="77"/>
  <c r="K42" i="77"/>
  <c r="M42" i="77"/>
  <c r="N42" i="77"/>
  <c r="P42" i="77"/>
  <c r="I42" i="77"/>
  <c r="G42" i="77"/>
  <c r="E42" i="77"/>
  <c r="Z41" i="77"/>
  <c r="AB41" i="77"/>
  <c r="AE41" i="77"/>
  <c r="AG41" i="77"/>
  <c r="S41" i="77"/>
  <c r="U41" i="77"/>
  <c r="V41" i="77"/>
  <c r="X41" i="77"/>
  <c r="J41" i="77"/>
  <c r="L41" i="77"/>
  <c r="O41" i="77"/>
  <c r="Q41" i="77"/>
  <c r="H41" i="77"/>
  <c r="F41" i="77"/>
  <c r="D41" i="77"/>
  <c r="AA40" i="77"/>
  <c r="AC40" i="77"/>
  <c r="AD40" i="77"/>
  <c r="AF40" i="77"/>
  <c r="R40" i="77"/>
  <c r="T40" i="77"/>
  <c r="W40" i="77"/>
  <c r="Y40" i="77"/>
  <c r="K40" i="77"/>
  <c r="M40" i="77"/>
  <c r="N40" i="77"/>
  <c r="P40" i="77"/>
  <c r="I40" i="77"/>
  <c r="G40" i="77"/>
  <c r="E40" i="77"/>
  <c r="Z39" i="77"/>
  <c r="AB39" i="77"/>
  <c r="AE39" i="77"/>
  <c r="AG39" i="77"/>
  <c r="S39" i="77"/>
  <c r="U39" i="77"/>
  <c r="V39" i="77"/>
  <c r="X39" i="77"/>
  <c r="J39" i="77"/>
  <c r="L39" i="77"/>
  <c r="O39" i="77"/>
  <c r="Q39" i="77"/>
  <c r="H39" i="77"/>
  <c r="F39" i="77"/>
  <c r="D39" i="77"/>
  <c r="Z37" i="77"/>
  <c r="AB37" i="77"/>
  <c r="AE37" i="77"/>
  <c r="V50" i="77"/>
  <c r="X50" i="77"/>
  <c r="J50" i="77"/>
  <c r="L50" i="77"/>
  <c r="O50" i="77"/>
  <c r="Q50" i="77"/>
  <c r="H50" i="77"/>
  <c r="F50" i="77"/>
  <c r="D50" i="77"/>
  <c r="AA49" i="77"/>
  <c r="AC49" i="77"/>
  <c r="AD49" i="77"/>
  <c r="AF49" i="77"/>
  <c r="R49" i="77"/>
  <c r="T49" i="77"/>
  <c r="W49" i="77"/>
  <c r="Y49" i="77"/>
  <c r="K49" i="77"/>
  <c r="M49" i="77"/>
  <c r="N49" i="77"/>
  <c r="P49" i="77"/>
  <c r="I49" i="77"/>
  <c r="G49" i="77"/>
  <c r="E49" i="77"/>
  <c r="Z48" i="77"/>
  <c r="AB48" i="77"/>
  <c r="AE48" i="77"/>
  <c r="AG48" i="77"/>
  <c r="S48" i="77"/>
  <c r="U48" i="77"/>
  <c r="V48" i="77"/>
  <c r="X48" i="77"/>
  <c r="J48" i="77"/>
  <c r="L48" i="77"/>
  <c r="O48" i="77"/>
  <c r="Q48" i="77"/>
  <c r="H48" i="77"/>
  <c r="F48" i="77"/>
  <c r="D48" i="77"/>
  <c r="AA47" i="77"/>
  <c r="AC47" i="77"/>
  <c r="AD47" i="77"/>
  <c r="AF47" i="77"/>
  <c r="R47" i="77"/>
  <c r="T47" i="77"/>
  <c r="W47" i="77"/>
  <c r="Y47" i="77"/>
  <c r="K47" i="77"/>
  <c r="M47" i="77"/>
  <c r="N47" i="77"/>
  <c r="P47" i="77"/>
  <c r="I47" i="77"/>
  <c r="G47" i="77"/>
  <c r="E47" i="77"/>
  <c r="Z46" i="77"/>
  <c r="AB46" i="77"/>
  <c r="AE46" i="77"/>
  <c r="AG46" i="77"/>
  <c r="S46" i="77"/>
  <c r="U46" i="77"/>
  <c r="V46" i="77"/>
  <c r="X46" i="77"/>
  <c r="J46" i="77"/>
  <c r="L46" i="77"/>
  <c r="O46" i="77"/>
  <c r="Q46" i="77"/>
  <c r="H46" i="77"/>
  <c r="F46" i="77"/>
  <c r="D46" i="77"/>
  <c r="AA45" i="77"/>
  <c r="AC45" i="77"/>
  <c r="AD45" i="77"/>
  <c r="AF45" i="77"/>
  <c r="R45" i="77"/>
  <c r="T45" i="77"/>
  <c r="W45" i="77"/>
  <c r="Y45" i="77"/>
  <c r="K45" i="77"/>
  <c r="M45" i="77"/>
  <c r="N45" i="77"/>
  <c r="P45" i="77"/>
  <c r="I45" i="77"/>
  <c r="G45" i="77"/>
  <c r="E45" i="77"/>
  <c r="Z44" i="77"/>
  <c r="AB44" i="77"/>
  <c r="AE44" i="77"/>
  <c r="AG44" i="77"/>
  <c r="S44" i="77"/>
  <c r="U44" i="77"/>
  <c r="V44" i="77"/>
  <c r="X44" i="77"/>
  <c r="J44" i="77"/>
  <c r="L44" i="77"/>
  <c r="O44" i="77"/>
  <c r="Q44" i="77"/>
  <c r="H44" i="77"/>
  <c r="F44" i="77"/>
  <c r="D44" i="77"/>
  <c r="AA43" i="77"/>
  <c r="AC43" i="77"/>
  <c r="AD43" i="77"/>
  <c r="AF43" i="77"/>
  <c r="R43" i="77"/>
  <c r="T43" i="77"/>
  <c r="W43" i="77"/>
  <c r="Y43" i="77"/>
  <c r="K43" i="77"/>
  <c r="M43" i="77"/>
  <c r="N43" i="77"/>
  <c r="P43" i="77"/>
  <c r="I43" i="77"/>
  <c r="G43" i="77"/>
  <c r="E43" i="77"/>
  <c r="Z42" i="77"/>
  <c r="AB42" i="77"/>
  <c r="AE42" i="77"/>
  <c r="AG42" i="77"/>
  <c r="S42" i="77"/>
  <c r="U42" i="77"/>
  <c r="V42" i="77"/>
  <c r="X42" i="77"/>
  <c r="J42" i="77"/>
  <c r="L42" i="77"/>
  <c r="O42" i="77"/>
  <c r="Q42" i="77"/>
  <c r="H42" i="77"/>
  <c r="F42" i="77"/>
  <c r="D42" i="77"/>
  <c r="AA41" i="77"/>
  <c r="AC41" i="77"/>
  <c r="AD41" i="77"/>
  <c r="AF41" i="77"/>
  <c r="R41" i="77"/>
  <c r="T41" i="77"/>
  <c r="W41" i="77"/>
  <c r="Y41" i="77"/>
  <c r="K41" i="77"/>
  <c r="M41" i="77"/>
  <c r="N41" i="77"/>
  <c r="P41" i="77"/>
  <c r="I41" i="77"/>
  <c r="G41" i="77"/>
  <c r="E41" i="77"/>
  <c r="Z40" i="77"/>
  <c r="AB40" i="77"/>
  <c r="AE40" i="77"/>
  <c r="AG40" i="77"/>
  <c r="S40" i="77"/>
  <c r="U40" i="77"/>
  <c r="V40" i="77"/>
  <c r="X40" i="77"/>
  <c r="J40" i="77"/>
  <c r="L40" i="77"/>
  <c r="O40" i="77"/>
  <c r="Q40" i="77"/>
  <c r="H40" i="77"/>
  <c r="F40" i="77"/>
  <c r="D40" i="77"/>
  <c r="AA39" i="77"/>
  <c r="AC39" i="77"/>
  <c r="AD39" i="77"/>
  <c r="AF39" i="77"/>
  <c r="R39" i="77"/>
  <c r="T39" i="77"/>
  <c r="W39" i="77"/>
  <c r="Y39" i="77"/>
  <c r="K39" i="77"/>
  <c r="M39" i="77"/>
  <c r="N39" i="77"/>
  <c r="P39" i="77"/>
  <c r="I39" i="77"/>
  <c r="G39" i="77"/>
  <c r="E39" i="77"/>
  <c r="AA37" i="77"/>
  <c r="AC37" i="77"/>
  <c r="AD37" i="77"/>
  <c r="AF37" i="77"/>
  <c r="R37" i="77"/>
  <c r="T37" i="77"/>
  <c r="W37" i="77"/>
  <c r="Y37" i="77"/>
  <c r="K37" i="77"/>
  <c r="M37" i="77"/>
  <c r="N37" i="77"/>
  <c r="P37" i="77"/>
  <c r="I37" i="77"/>
  <c r="G37" i="77"/>
  <c r="E37" i="77"/>
  <c r="Z36" i="77"/>
  <c r="AB36" i="77"/>
  <c r="AE36" i="77"/>
  <c r="AG36" i="77"/>
  <c r="S36" i="77"/>
  <c r="U36" i="77"/>
  <c r="V36" i="77"/>
  <c r="X36" i="77"/>
  <c r="J36" i="77"/>
  <c r="L36" i="77"/>
  <c r="O36" i="77"/>
  <c r="Q36" i="77"/>
  <c r="H36" i="77"/>
  <c r="F36" i="77"/>
  <c r="D36" i="77"/>
  <c r="AA35" i="77"/>
  <c r="AC35" i="77"/>
  <c r="AD35" i="77"/>
  <c r="AF35" i="77"/>
  <c r="R35" i="77"/>
  <c r="T35" i="77"/>
  <c r="W35" i="77"/>
  <c r="Y35" i="77"/>
  <c r="K35" i="77"/>
  <c r="M35" i="77"/>
  <c r="N35" i="77"/>
  <c r="P35" i="77"/>
  <c r="I35" i="77"/>
  <c r="G35" i="77"/>
  <c r="E35" i="77"/>
  <c r="Z34" i="77"/>
  <c r="AB34" i="77"/>
  <c r="AE34" i="77"/>
  <c r="AG34" i="77"/>
  <c r="S34" i="77"/>
  <c r="U34" i="77"/>
  <c r="V34" i="77"/>
  <c r="X34" i="77"/>
  <c r="J34" i="77"/>
  <c r="L34" i="77"/>
  <c r="O34" i="77"/>
  <c r="Q34" i="77"/>
  <c r="H34" i="77"/>
  <c r="F34" i="77"/>
  <c r="D34" i="77"/>
  <c r="AA33" i="77"/>
  <c r="AC33" i="77"/>
  <c r="AD33" i="77"/>
  <c r="AF33" i="77"/>
  <c r="R33" i="77"/>
  <c r="T33" i="77"/>
  <c r="W33" i="77"/>
  <c r="Y33" i="77"/>
  <c r="K33" i="77"/>
  <c r="M33" i="77"/>
  <c r="N33" i="77"/>
  <c r="P33" i="77"/>
  <c r="I33" i="77"/>
  <c r="G33" i="77"/>
  <c r="E33" i="77"/>
  <c r="Z32" i="77"/>
  <c r="AB32" i="77"/>
  <c r="AE32" i="77"/>
  <c r="AG32" i="77"/>
  <c r="S32" i="77"/>
  <c r="U32" i="77"/>
  <c r="V32" i="77"/>
  <c r="X32" i="77"/>
  <c r="J32" i="77"/>
  <c r="L32" i="77"/>
  <c r="O32" i="77"/>
  <c r="Q32" i="77"/>
  <c r="H32" i="77"/>
  <c r="F32" i="77"/>
  <c r="D32" i="77"/>
  <c r="AA31" i="77"/>
  <c r="AC31" i="77"/>
  <c r="AD31" i="77"/>
  <c r="AF31" i="77"/>
  <c r="R31" i="77"/>
  <c r="T31" i="77"/>
  <c r="W31" i="77"/>
  <c r="Y31" i="77"/>
  <c r="K31" i="77"/>
  <c r="M31" i="77"/>
  <c r="N31" i="77"/>
  <c r="P31" i="77"/>
  <c r="I31" i="77"/>
  <c r="G31" i="77"/>
  <c r="E31" i="77"/>
  <c r="Z30" i="77"/>
  <c r="AB30" i="77"/>
  <c r="AE30" i="77"/>
  <c r="AG30" i="77"/>
  <c r="S30" i="77"/>
  <c r="U30" i="77"/>
  <c r="V30" i="77"/>
  <c r="X30" i="77"/>
  <c r="J30" i="77"/>
  <c r="L30" i="77"/>
  <c r="O30" i="77"/>
  <c r="Q30" i="77"/>
  <c r="H30" i="77"/>
  <c r="F30" i="77"/>
  <c r="D30" i="77"/>
  <c r="AA29" i="77"/>
  <c r="AC29" i="77"/>
  <c r="AD29" i="77"/>
  <c r="AF29" i="77"/>
  <c r="R29" i="77"/>
  <c r="T29" i="77"/>
  <c r="W29" i="77"/>
  <c r="Y29" i="77"/>
  <c r="K29" i="77"/>
  <c r="M29" i="77"/>
  <c r="N29" i="77"/>
  <c r="P29" i="77"/>
  <c r="I29" i="77"/>
  <c r="G29" i="77"/>
  <c r="E29" i="77"/>
  <c r="Z28" i="77"/>
  <c r="AB28" i="77"/>
  <c r="AE28" i="77"/>
  <c r="AG28" i="77"/>
  <c r="S28" i="77"/>
  <c r="U28" i="77"/>
  <c r="V28" i="77"/>
  <c r="X28" i="77"/>
  <c r="J28" i="77"/>
  <c r="L28" i="77"/>
  <c r="O28" i="77"/>
  <c r="Q28" i="77"/>
  <c r="H28" i="77"/>
  <c r="F28" i="77"/>
  <c r="D28" i="77"/>
  <c r="AA27" i="77"/>
  <c r="AC27" i="77"/>
  <c r="AD27" i="77"/>
  <c r="AF27" i="77"/>
  <c r="R27" i="77"/>
  <c r="T27" i="77"/>
  <c r="W27" i="77"/>
  <c r="Y27" i="77"/>
  <c r="K27" i="77"/>
  <c r="M27" i="77"/>
  <c r="N27" i="77"/>
  <c r="P27" i="77"/>
  <c r="I27" i="77"/>
  <c r="G27" i="77"/>
  <c r="E27" i="77"/>
  <c r="Z26" i="77"/>
  <c r="AB26" i="77"/>
  <c r="AE26" i="77"/>
  <c r="AG26" i="77"/>
  <c r="S26" i="77"/>
  <c r="U26" i="77"/>
  <c r="V26" i="77"/>
  <c r="X26" i="77"/>
  <c r="J26" i="77"/>
  <c r="L26" i="77"/>
  <c r="O26" i="77"/>
  <c r="Q26" i="77"/>
  <c r="H26" i="77"/>
  <c r="F26" i="77"/>
  <c r="D26" i="77"/>
  <c r="AA25" i="77"/>
  <c r="AC25" i="77"/>
  <c r="AD25" i="77"/>
  <c r="AF25" i="77"/>
  <c r="R25" i="77"/>
  <c r="T25" i="77"/>
  <c r="W25" i="77"/>
  <c r="Y25" i="77"/>
  <c r="K25" i="77"/>
  <c r="M25" i="77"/>
  <c r="N25" i="77"/>
  <c r="P25" i="77"/>
  <c r="I25" i="77"/>
  <c r="G25" i="77"/>
  <c r="E25" i="77"/>
  <c r="Z24" i="77"/>
  <c r="AB24" i="77"/>
  <c r="AE24" i="77"/>
  <c r="AG24" i="77"/>
  <c r="S24" i="77"/>
  <c r="U24" i="77"/>
  <c r="V24" i="77"/>
  <c r="X24" i="77"/>
  <c r="J24" i="77"/>
  <c r="L24" i="77"/>
  <c r="O24" i="77"/>
  <c r="Q24" i="77"/>
  <c r="H24" i="77"/>
  <c r="F24" i="77"/>
  <c r="D24" i="77"/>
  <c r="AA23" i="77"/>
  <c r="AC23" i="77"/>
  <c r="AD23" i="77"/>
  <c r="AF23" i="77"/>
  <c r="R23" i="77"/>
  <c r="T23" i="77"/>
  <c r="W23" i="77"/>
  <c r="Y23" i="77"/>
  <c r="K23" i="77"/>
  <c r="M23" i="77"/>
  <c r="N23" i="77"/>
  <c r="P23" i="77"/>
  <c r="I23" i="77"/>
  <c r="G23" i="77"/>
  <c r="E23" i="77"/>
  <c r="Z22" i="77"/>
  <c r="AB22" i="77"/>
  <c r="AE22" i="77"/>
  <c r="AG22" i="77"/>
  <c r="S22" i="77"/>
  <c r="U22" i="77"/>
  <c r="V22" i="77"/>
  <c r="X22" i="77"/>
  <c r="J22" i="77"/>
  <c r="L22" i="77"/>
  <c r="O22" i="77"/>
  <c r="Q22" i="77"/>
  <c r="H22" i="77"/>
  <c r="F22" i="77"/>
  <c r="D22" i="77"/>
  <c r="AA21" i="77"/>
  <c r="AC21" i="77"/>
  <c r="AD21" i="77"/>
  <c r="AF21" i="77"/>
  <c r="R21" i="77"/>
  <c r="T21" i="77"/>
  <c r="W21" i="77"/>
  <c r="Y21" i="77"/>
  <c r="K21" i="77"/>
  <c r="M21" i="77"/>
  <c r="N21" i="77"/>
  <c r="P21" i="77"/>
  <c r="I21" i="77"/>
  <c r="G21" i="77"/>
  <c r="E21" i="77"/>
  <c r="Z20" i="77"/>
  <c r="AB20" i="77"/>
  <c r="AE20" i="77"/>
  <c r="AG20" i="77"/>
  <c r="S20" i="77"/>
  <c r="U20" i="77"/>
  <c r="V20" i="77"/>
  <c r="X20" i="77"/>
  <c r="J20" i="77"/>
  <c r="L20" i="77"/>
  <c r="O20" i="77"/>
  <c r="Q20" i="77"/>
  <c r="H20" i="77"/>
  <c r="F20" i="77"/>
  <c r="D20" i="77"/>
  <c r="AA19" i="77"/>
  <c r="AC19" i="77"/>
  <c r="AD19" i="77"/>
  <c r="AF19" i="77"/>
  <c r="R19" i="77"/>
  <c r="T19" i="77"/>
  <c r="W19" i="77"/>
  <c r="Y19" i="77"/>
  <c r="K19" i="77"/>
  <c r="M19" i="77"/>
  <c r="N19" i="77"/>
  <c r="P19" i="77"/>
  <c r="I19" i="77"/>
  <c r="G19" i="77"/>
  <c r="E19" i="77"/>
  <c r="Z18" i="77"/>
  <c r="AB18" i="77"/>
  <c r="AE18" i="77"/>
  <c r="AG18" i="77"/>
  <c r="S18" i="77"/>
  <c r="U18" i="77"/>
  <c r="V18" i="77"/>
  <c r="X18" i="77"/>
  <c r="J18" i="77"/>
  <c r="L18" i="77"/>
  <c r="O18" i="77"/>
  <c r="Q18" i="77"/>
  <c r="H18" i="77"/>
  <c r="F18" i="77"/>
  <c r="D18" i="77"/>
  <c r="AA17" i="77"/>
  <c r="AC17" i="77"/>
  <c r="AD17" i="77"/>
  <c r="AF17" i="77"/>
  <c r="R17" i="77"/>
  <c r="T17" i="77"/>
  <c r="W17" i="77"/>
  <c r="Y17" i="77"/>
  <c r="K17" i="77"/>
  <c r="M17" i="77"/>
  <c r="N17" i="77"/>
  <c r="P17" i="77"/>
  <c r="I17" i="77"/>
  <c r="G17" i="77"/>
  <c r="E17" i="77"/>
  <c r="Z16" i="77"/>
  <c r="AB16" i="77"/>
  <c r="AE16" i="77"/>
  <c r="AG16" i="77"/>
  <c r="S16" i="77"/>
  <c r="U16" i="77"/>
  <c r="V16" i="77"/>
  <c r="X16" i="77"/>
  <c r="J16" i="77"/>
  <c r="L16" i="77"/>
  <c r="O16" i="77"/>
  <c r="Q16" i="77"/>
  <c r="H16" i="77"/>
  <c r="F16" i="77"/>
  <c r="D16" i="77"/>
  <c r="AA15" i="77"/>
  <c r="AC15" i="77"/>
  <c r="AD15" i="77"/>
  <c r="AF15" i="77"/>
  <c r="R15" i="77"/>
  <c r="T15" i="77"/>
  <c r="W15" i="77"/>
  <c r="Y15" i="77"/>
  <c r="K15" i="77"/>
  <c r="M15" i="77"/>
  <c r="N15" i="77"/>
  <c r="P15" i="77"/>
  <c r="I15" i="77"/>
  <c r="G15" i="77"/>
  <c r="E15" i="77"/>
  <c r="Z14" i="77"/>
  <c r="AB14" i="77"/>
  <c r="AE14" i="77"/>
  <c r="AG14" i="77"/>
  <c r="S14" i="77"/>
  <c r="U14" i="77"/>
  <c r="V14" i="77"/>
  <c r="X14" i="77"/>
  <c r="J14" i="77"/>
  <c r="L14" i="77"/>
  <c r="AG37" i="77"/>
  <c r="S37" i="77"/>
  <c r="U37" i="77"/>
  <c r="V37" i="77"/>
  <c r="X37" i="77"/>
  <c r="J37" i="77"/>
  <c r="L37" i="77"/>
  <c r="O37" i="77"/>
  <c r="Q37" i="77"/>
  <c r="H37" i="77"/>
  <c r="F37" i="77"/>
  <c r="D37" i="77"/>
  <c r="AA36" i="77"/>
  <c r="AC36" i="77"/>
  <c r="AD36" i="77"/>
  <c r="AF36" i="77"/>
  <c r="R36" i="77"/>
  <c r="T36" i="77"/>
  <c r="W36" i="77"/>
  <c r="Y36" i="77"/>
  <c r="K36" i="77"/>
  <c r="M36" i="77"/>
  <c r="N36" i="77"/>
  <c r="P36" i="77"/>
  <c r="I36" i="77"/>
  <c r="G36" i="77"/>
  <c r="E36" i="77"/>
  <c r="Z35" i="77"/>
  <c r="AB35" i="77"/>
  <c r="AE35" i="77"/>
  <c r="AG35" i="77"/>
  <c r="S35" i="77"/>
  <c r="U35" i="77"/>
  <c r="V35" i="77"/>
  <c r="X35" i="77"/>
  <c r="J35" i="77"/>
  <c r="L35" i="77"/>
  <c r="O35" i="77"/>
  <c r="Q35" i="77"/>
  <c r="H35" i="77"/>
  <c r="F35" i="77"/>
  <c r="D35" i="77"/>
  <c r="AA34" i="77"/>
  <c r="AC34" i="77"/>
  <c r="AD34" i="77"/>
  <c r="AF34" i="77"/>
  <c r="R34" i="77"/>
  <c r="T34" i="77"/>
  <c r="W34" i="77"/>
  <c r="Y34" i="77"/>
  <c r="K34" i="77"/>
  <c r="M34" i="77"/>
  <c r="N34" i="77"/>
  <c r="P34" i="77"/>
  <c r="I34" i="77"/>
  <c r="G34" i="77"/>
  <c r="E34" i="77"/>
  <c r="Z33" i="77"/>
  <c r="AB33" i="77"/>
  <c r="AE33" i="77"/>
  <c r="AG33" i="77"/>
  <c r="S33" i="77"/>
  <c r="U33" i="77"/>
  <c r="V33" i="77"/>
  <c r="X33" i="77"/>
  <c r="J33" i="77"/>
  <c r="L33" i="77"/>
  <c r="O33" i="77"/>
  <c r="Q33" i="77"/>
  <c r="H33" i="77"/>
  <c r="F33" i="77"/>
  <c r="D33" i="77"/>
  <c r="AA32" i="77"/>
  <c r="AC32" i="77"/>
  <c r="AD32" i="77"/>
  <c r="AF32" i="77"/>
  <c r="R32" i="77"/>
  <c r="T32" i="77"/>
  <c r="W32" i="77"/>
  <c r="Y32" i="77"/>
  <c r="K32" i="77"/>
  <c r="M32" i="77"/>
  <c r="N32" i="77"/>
  <c r="P32" i="77"/>
  <c r="I32" i="77"/>
  <c r="G32" i="77"/>
  <c r="E32" i="77"/>
  <c r="Z31" i="77"/>
  <c r="AB31" i="77"/>
  <c r="AE31" i="77"/>
  <c r="AG31" i="77"/>
  <c r="S31" i="77"/>
  <c r="U31" i="77"/>
  <c r="V31" i="77"/>
  <c r="X31" i="77"/>
  <c r="J31" i="77"/>
  <c r="L31" i="77"/>
  <c r="O31" i="77"/>
  <c r="Q31" i="77"/>
  <c r="H31" i="77"/>
  <c r="F31" i="77"/>
  <c r="D31" i="77"/>
  <c r="AA30" i="77"/>
  <c r="AC30" i="77"/>
  <c r="AD30" i="77"/>
  <c r="AF30" i="77"/>
  <c r="R30" i="77"/>
  <c r="T30" i="77"/>
  <c r="W30" i="77"/>
  <c r="Y30" i="77"/>
  <c r="K30" i="77"/>
  <c r="M30" i="77"/>
  <c r="N30" i="77"/>
  <c r="P30" i="77"/>
  <c r="I30" i="77"/>
  <c r="G30" i="77"/>
  <c r="E30" i="77"/>
  <c r="Z29" i="77"/>
  <c r="AB29" i="77"/>
  <c r="AE29" i="77"/>
  <c r="AG29" i="77"/>
  <c r="S29" i="77"/>
  <c r="U29" i="77"/>
  <c r="V29" i="77"/>
  <c r="X29" i="77"/>
  <c r="J29" i="77"/>
  <c r="L29" i="77"/>
  <c r="O29" i="77"/>
  <c r="Q29" i="77"/>
  <c r="H29" i="77"/>
  <c r="F29" i="77"/>
  <c r="D29" i="77"/>
  <c r="AA28" i="77"/>
  <c r="AC28" i="77"/>
  <c r="AD28" i="77"/>
  <c r="AF28" i="77"/>
  <c r="R28" i="77"/>
  <c r="T28" i="77"/>
  <c r="W28" i="77"/>
  <c r="Y28" i="77"/>
  <c r="K28" i="77"/>
  <c r="M28" i="77"/>
  <c r="N28" i="77"/>
  <c r="P28" i="77"/>
  <c r="I28" i="77"/>
  <c r="G28" i="77"/>
  <c r="E28" i="77"/>
  <c r="Z27" i="77"/>
  <c r="AB27" i="77"/>
  <c r="AE27" i="77"/>
  <c r="AG27" i="77"/>
  <c r="S27" i="77"/>
  <c r="U27" i="77"/>
  <c r="V27" i="77"/>
  <c r="X27" i="77"/>
  <c r="J27" i="77"/>
  <c r="L27" i="77"/>
  <c r="O27" i="77"/>
  <c r="Q27" i="77"/>
  <c r="H27" i="77"/>
  <c r="F27" i="77"/>
  <c r="D27" i="77"/>
  <c r="AA26" i="77"/>
  <c r="AC26" i="77"/>
  <c r="AD26" i="77"/>
  <c r="AF26" i="77"/>
  <c r="R26" i="77"/>
  <c r="T26" i="77"/>
  <c r="W26" i="77"/>
  <c r="Y26" i="77"/>
  <c r="K26" i="77"/>
  <c r="M26" i="77"/>
  <c r="N26" i="77"/>
  <c r="P26" i="77"/>
  <c r="I26" i="77"/>
  <c r="G26" i="77"/>
  <c r="E26" i="77"/>
  <c r="Z25" i="77"/>
  <c r="AB25" i="77"/>
  <c r="AE25" i="77"/>
  <c r="AG25" i="77"/>
  <c r="S25" i="77"/>
  <c r="U25" i="77"/>
  <c r="V25" i="77"/>
  <c r="X25" i="77"/>
  <c r="J25" i="77"/>
  <c r="L25" i="77"/>
  <c r="O25" i="77"/>
  <c r="Q25" i="77"/>
  <c r="H25" i="77"/>
  <c r="F25" i="77"/>
  <c r="D25" i="77"/>
  <c r="AA24" i="77"/>
  <c r="AC24" i="77"/>
  <c r="AD24" i="77"/>
  <c r="AF24" i="77"/>
  <c r="R24" i="77"/>
  <c r="T24" i="77"/>
  <c r="W24" i="77"/>
  <c r="Y24" i="77"/>
  <c r="K24" i="77"/>
  <c r="M24" i="77"/>
  <c r="N24" i="77"/>
  <c r="P24" i="77"/>
  <c r="I24" i="77"/>
  <c r="G24" i="77"/>
  <c r="E24" i="77"/>
  <c r="Z23" i="77"/>
  <c r="AB23" i="77"/>
  <c r="AE23" i="77"/>
  <c r="AG23" i="77"/>
  <c r="S23" i="77"/>
  <c r="U23" i="77"/>
  <c r="V23" i="77"/>
  <c r="X23" i="77"/>
  <c r="J23" i="77"/>
  <c r="L23" i="77"/>
  <c r="O23" i="77"/>
  <c r="Q23" i="77"/>
  <c r="H23" i="77"/>
  <c r="F23" i="77"/>
  <c r="D23" i="77"/>
  <c r="AA22" i="77"/>
  <c r="AC22" i="77"/>
  <c r="AD22" i="77"/>
  <c r="AF22" i="77"/>
  <c r="R22" i="77"/>
  <c r="T22" i="77"/>
  <c r="W22" i="77"/>
  <c r="Y22" i="77"/>
  <c r="K22" i="77"/>
  <c r="M22" i="77"/>
  <c r="N22" i="77"/>
  <c r="P22" i="77"/>
  <c r="I22" i="77"/>
  <c r="G22" i="77"/>
  <c r="E22" i="77"/>
  <c r="Z21" i="77"/>
  <c r="AB21" i="77"/>
  <c r="AE21" i="77"/>
  <c r="AG21" i="77"/>
  <c r="S21" i="77"/>
  <c r="U21" i="77"/>
  <c r="V21" i="77"/>
  <c r="X21" i="77"/>
  <c r="J21" i="77"/>
  <c r="L21" i="77"/>
  <c r="O21" i="77"/>
  <c r="Q21" i="77"/>
  <c r="H21" i="77"/>
  <c r="F21" i="77"/>
  <c r="D21" i="77"/>
  <c r="AA20" i="77"/>
  <c r="AC20" i="77"/>
  <c r="AD20" i="77"/>
  <c r="AF20" i="77"/>
  <c r="R20" i="77"/>
  <c r="T20" i="77"/>
  <c r="W20" i="77"/>
  <c r="Y20" i="77"/>
  <c r="K20" i="77"/>
  <c r="M20" i="77"/>
  <c r="N20" i="77"/>
  <c r="P20" i="77"/>
  <c r="I20" i="77"/>
  <c r="G20" i="77"/>
  <c r="E20" i="77"/>
  <c r="Z19" i="77"/>
  <c r="AB19" i="77"/>
  <c r="AE19" i="77"/>
  <c r="AG19" i="77"/>
  <c r="S19" i="77"/>
  <c r="U19" i="77"/>
  <c r="V19" i="77"/>
  <c r="X19" i="77"/>
  <c r="J19" i="77"/>
  <c r="L19" i="77"/>
  <c r="O19" i="77"/>
  <c r="Q19" i="77"/>
  <c r="H19" i="77"/>
  <c r="F19" i="77"/>
  <c r="D19" i="77"/>
  <c r="AA18" i="77"/>
  <c r="AC18" i="77"/>
  <c r="AD18" i="77"/>
  <c r="AF18" i="77"/>
  <c r="R18" i="77"/>
  <c r="T18" i="77"/>
  <c r="W18" i="77"/>
  <c r="Y18" i="77"/>
  <c r="K18" i="77"/>
  <c r="M18" i="77"/>
  <c r="N18" i="77"/>
  <c r="P18" i="77"/>
  <c r="I18" i="77"/>
  <c r="G18" i="77"/>
  <c r="E18" i="77"/>
  <c r="Z17" i="77"/>
  <c r="AB17" i="77"/>
  <c r="AE17" i="77"/>
  <c r="AG17" i="77"/>
  <c r="S17" i="77"/>
  <c r="U17" i="77"/>
  <c r="V17" i="77"/>
  <c r="X17" i="77"/>
  <c r="J17" i="77"/>
  <c r="L17" i="77"/>
  <c r="O17" i="77"/>
  <c r="Q17" i="77"/>
  <c r="H17" i="77"/>
  <c r="F17" i="77"/>
  <c r="D17" i="77"/>
  <c r="AA16" i="77"/>
  <c r="AC16" i="77"/>
  <c r="AD16" i="77"/>
  <c r="AF16" i="77"/>
  <c r="R16" i="77"/>
  <c r="T16" i="77"/>
  <c r="W16" i="77"/>
  <c r="Y16" i="77"/>
  <c r="K16" i="77"/>
  <c r="M16" i="77"/>
  <c r="N16" i="77"/>
  <c r="P16" i="77"/>
  <c r="I16" i="77"/>
  <c r="G16" i="77"/>
  <c r="E16" i="77"/>
  <c r="Z15" i="77"/>
  <c r="AB15" i="77"/>
  <c r="AE15" i="77"/>
  <c r="AG15" i="77"/>
  <c r="S15" i="77"/>
  <c r="U15" i="77"/>
  <c r="V15" i="77"/>
  <c r="X15" i="77"/>
  <c r="J15" i="77"/>
  <c r="L15" i="77"/>
  <c r="O15" i="77"/>
  <c r="Q15" i="77"/>
  <c r="H15" i="77"/>
  <c r="F15" i="77"/>
  <c r="D15" i="77"/>
  <c r="AA14" i="77"/>
  <c r="AC14" i="77"/>
  <c r="AD14" i="77"/>
  <c r="AF14" i="77"/>
  <c r="R14" i="77"/>
  <c r="T14" i="77"/>
  <c r="W14" i="77"/>
  <c r="Y14" i="77"/>
  <c r="K14" i="77"/>
  <c r="M14" i="77"/>
  <c r="O14" i="77"/>
  <c r="Q14" i="77"/>
  <c r="H14" i="77"/>
  <c r="F14" i="77"/>
  <c r="D14" i="77"/>
  <c r="AA13" i="77"/>
  <c r="AC13" i="77"/>
  <c r="AD13" i="77"/>
  <c r="AF13" i="77"/>
  <c r="R13" i="77"/>
  <c r="T13" i="77"/>
  <c r="W13" i="77"/>
  <c r="Y13" i="77"/>
  <c r="K13" i="77"/>
  <c r="M13" i="77"/>
  <c r="N13" i="77"/>
  <c r="P13" i="77"/>
  <c r="I13" i="77"/>
  <c r="G13" i="77"/>
  <c r="E13" i="77"/>
  <c r="Z12" i="77"/>
  <c r="AB12" i="77"/>
  <c r="AE12" i="77"/>
  <c r="AG12" i="77"/>
  <c r="S12" i="77"/>
  <c r="U12" i="77"/>
  <c r="V12" i="77"/>
  <c r="X12" i="77"/>
  <c r="J12" i="77"/>
  <c r="L12" i="77"/>
  <c r="O12" i="77"/>
  <c r="Q12" i="77"/>
  <c r="H12" i="77"/>
  <c r="F12" i="77"/>
  <c r="D12" i="77"/>
  <c r="AA11" i="77"/>
  <c r="AC11" i="77"/>
  <c r="AD11" i="77"/>
  <c r="AF11" i="77"/>
  <c r="R11" i="77"/>
  <c r="T11" i="77"/>
  <c r="W11" i="77"/>
  <c r="Y11" i="77"/>
  <c r="K11" i="77"/>
  <c r="M11" i="77"/>
  <c r="N11" i="77"/>
  <c r="P11" i="77"/>
  <c r="I11" i="77"/>
  <c r="G11" i="77"/>
  <c r="E11" i="77"/>
  <c r="N14" i="77"/>
  <c r="P14" i="77"/>
  <c r="I14" i="77"/>
  <c r="G14" i="77"/>
  <c r="E14" i="77"/>
  <c r="Z13" i="77"/>
  <c r="AB13" i="77"/>
  <c r="AE13" i="77"/>
  <c r="AG13" i="77"/>
  <c r="S13" i="77"/>
  <c r="U13" i="77"/>
  <c r="V13" i="77"/>
  <c r="X13" i="77"/>
  <c r="J13" i="77"/>
  <c r="L13" i="77"/>
  <c r="O13" i="77"/>
  <c r="Q13" i="77"/>
  <c r="H13" i="77"/>
  <c r="F13" i="77"/>
  <c r="D13" i="77"/>
  <c r="AA12" i="77"/>
  <c r="AC12" i="77"/>
  <c r="AD12" i="77"/>
  <c r="AF12" i="77"/>
  <c r="R12" i="77"/>
  <c r="T12" i="77"/>
  <c r="W12" i="77"/>
  <c r="Y12" i="77"/>
  <c r="K12" i="77"/>
  <c r="M12" i="77"/>
  <c r="N12" i="77"/>
  <c r="P12" i="77"/>
  <c r="I12" i="77"/>
  <c r="G12" i="77"/>
  <c r="E12" i="77"/>
  <c r="Z11" i="77"/>
  <c r="AB11" i="77"/>
  <c r="AE11" i="77"/>
  <c r="AG11" i="77"/>
  <c r="S11" i="77"/>
  <c r="U11" i="77"/>
  <c r="V11" i="77"/>
  <c r="X11" i="77"/>
  <c r="J11" i="77"/>
  <c r="L11" i="77"/>
  <c r="O11" i="77"/>
  <c r="Q11" i="77"/>
  <c r="H11" i="77"/>
  <c r="F11" i="77"/>
  <c r="D11" i="77"/>
  <c r="AI11" i="77" l="1"/>
  <c r="AL11" i="77"/>
  <c r="AM11" i="77"/>
  <c r="AJ12" i="77"/>
  <c r="AK12" i="77"/>
  <c r="AN12" i="77"/>
  <c r="AI13" i="77"/>
  <c r="AL13" i="77"/>
  <c r="AM13" i="77"/>
  <c r="AJ14" i="77"/>
  <c r="AJ11" i="77"/>
  <c r="AK11" i="77"/>
  <c r="AP11" i="77" s="1"/>
  <c r="AN11" i="77"/>
  <c r="AI12" i="77"/>
  <c r="AO12" i="77" s="1"/>
  <c r="AL12" i="77"/>
  <c r="AM12" i="77"/>
  <c r="AQ12" i="77" s="1"/>
  <c r="AJ13" i="77"/>
  <c r="AK13" i="77"/>
  <c r="AP13" i="77" s="1"/>
  <c r="AN13" i="77"/>
  <c r="AK14" i="77"/>
  <c r="AN14" i="77"/>
  <c r="AI15" i="77"/>
  <c r="AL15" i="77"/>
  <c r="AM15" i="77"/>
  <c r="AJ16" i="77"/>
  <c r="AK16" i="77"/>
  <c r="AN16" i="77"/>
  <c r="AI17" i="77"/>
  <c r="AL17" i="77"/>
  <c r="AM17" i="77"/>
  <c r="AJ18" i="77"/>
  <c r="AK18" i="77"/>
  <c r="AN18" i="77"/>
  <c r="AI19" i="77"/>
  <c r="AL19" i="77"/>
  <c r="AM19" i="77"/>
  <c r="AJ20" i="77"/>
  <c r="AK20" i="77"/>
  <c r="AN20" i="77"/>
  <c r="AI21" i="77"/>
  <c r="AL21" i="77"/>
  <c r="AM21" i="77"/>
  <c r="AJ22" i="77"/>
  <c r="AK22" i="77"/>
  <c r="AN22" i="77"/>
  <c r="AI23" i="77"/>
  <c r="AL23" i="77"/>
  <c r="AM23" i="77"/>
  <c r="AJ24" i="77"/>
  <c r="AK24" i="77"/>
  <c r="AN24" i="77"/>
  <c r="AI25" i="77"/>
  <c r="AL25" i="77"/>
  <c r="AM25" i="77"/>
  <c r="AJ26" i="77"/>
  <c r="AK26" i="77"/>
  <c r="AN26" i="77"/>
  <c r="AI27" i="77"/>
  <c r="AL27" i="77"/>
  <c r="AM27" i="77"/>
  <c r="AJ28" i="77"/>
  <c r="AK28" i="77"/>
  <c r="AN28" i="77"/>
  <c r="AI29" i="77"/>
  <c r="AL29" i="77"/>
  <c r="AM29" i="77"/>
  <c r="AJ30" i="77"/>
  <c r="AK30" i="77"/>
  <c r="AN30" i="77"/>
  <c r="AI31" i="77"/>
  <c r="AL31" i="77"/>
  <c r="AM31" i="77"/>
  <c r="AJ32" i="77"/>
  <c r="AK32" i="77"/>
  <c r="AN32" i="77"/>
  <c r="AI33" i="77"/>
  <c r="AL33" i="77"/>
  <c r="AM33" i="77"/>
  <c r="AJ34" i="77"/>
  <c r="AK34" i="77"/>
  <c r="AN34" i="77"/>
  <c r="AI35" i="77"/>
  <c r="AL35" i="77"/>
  <c r="AM35" i="77"/>
  <c r="AJ36" i="77"/>
  <c r="AK36" i="77"/>
  <c r="AN36" i="77"/>
  <c r="AI37" i="77"/>
  <c r="AL37" i="77"/>
  <c r="AI14" i="77"/>
  <c r="AO14" i="77" s="1"/>
  <c r="AL14" i="77"/>
  <c r="AM14" i="77"/>
  <c r="AQ14" i="77" s="1"/>
  <c r="AJ15" i="77"/>
  <c r="AK15" i="77"/>
  <c r="AP15" i="77" s="1"/>
  <c r="AN15" i="77"/>
  <c r="AI16" i="77"/>
  <c r="AO16" i="77" s="1"/>
  <c r="AL16" i="77"/>
  <c r="AM16" i="77"/>
  <c r="AQ16" i="77" s="1"/>
  <c r="AJ17" i="77"/>
  <c r="AK17" i="77"/>
  <c r="AP17" i="77" s="1"/>
  <c r="AN17" i="77"/>
  <c r="AI18" i="77"/>
  <c r="AO18" i="77" s="1"/>
  <c r="AL18" i="77"/>
  <c r="AM18" i="77"/>
  <c r="AQ18" i="77" s="1"/>
  <c r="AJ19" i="77"/>
  <c r="AK19" i="77"/>
  <c r="AP19" i="77" s="1"/>
  <c r="AN19" i="77"/>
  <c r="AI20" i="77"/>
  <c r="AO20" i="77" s="1"/>
  <c r="AL20" i="77"/>
  <c r="AM20" i="77"/>
  <c r="AQ20" i="77" s="1"/>
  <c r="AJ21" i="77"/>
  <c r="AK21" i="77"/>
  <c r="AP21" i="77" s="1"/>
  <c r="AN21" i="77"/>
  <c r="AI22" i="77"/>
  <c r="AO22" i="77" s="1"/>
  <c r="AL22" i="77"/>
  <c r="AM22" i="77"/>
  <c r="AQ22" i="77" s="1"/>
  <c r="AJ23" i="77"/>
  <c r="AK23" i="77"/>
  <c r="AP23" i="77" s="1"/>
  <c r="AN23" i="77"/>
  <c r="AI24" i="77"/>
  <c r="AO24" i="77" s="1"/>
  <c r="AL24" i="77"/>
  <c r="AM24" i="77"/>
  <c r="AQ24" i="77" s="1"/>
  <c r="AJ25" i="77"/>
  <c r="AK25" i="77"/>
  <c r="AP25" i="77" s="1"/>
  <c r="AN25" i="77"/>
  <c r="AI26" i="77"/>
  <c r="AO26" i="77" s="1"/>
  <c r="AL26" i="77"/>
  <c r="AM26" i="77"/>
  <c r="AQ26" i="77" s="1"/>
  <c r="AJ27" i="77"/>
  <c r="AK27" i="77"/>
  <c r="AP27" i="77" s="1"/>
  <c r="AN27" i="77"/>
  <c r="AI28" i="77"/>
  <c r="AO28" i="77" s="1"/>
  <c r="AL28" i="77"/>
  <c r="AM28" i="77"/>
  <c r="AQ28" i="77" s="1"/>
  <c r="AJ29" i="77"/>
  <c r="AK29" i="77"/>
  <c r="AP29" i="77" s="1"/>
  <c r="AN29" i="77"/>
  <c r="AI30" i="77"/>
  <c r="AO30" i="77" s="1"/>
  <c r="AL30" i="77"/>
  <c r="AM30" i="77"/>
  <c r="AQ30" i="77" s="1"/>
  <c r="AJ31" i="77"/>
  <c r="AK31" i="77"/>
  <c r="AP31" i="77" s="1"/>
  <c r="AN31" i="77"/>
  <c r="AI32" i="77"/>
  <c r="AO32" i="77" s="1"/>
  <c r="AL32" i="77"/>
  <c r="AM32" i="77"/>
  <c r="AQ32" i="77" s="1"/>
  <c r="AJ33" i="77"/>
  <c r="AK33" i="77"/>
  <c r="AP33" i="77" s="1"/>
  <c r="AN33" i="77"/>
  <c r="AI34" i="77"/>
  <c r="AO34" i="77" s="1"/>
  <c r="AL34" i="77"/>
  <c r="AM34" i="77"/>
  <c r="AQ34" i="77" s="1"/>
  <c r="AJ35" i="77"/>
  <c r="AK35" i="77"/>
  <c r="AP35" i="77" s="1"/>
  <c r="AN35" i="77"/>
  <c r="AI36" i="77"/>
  <c r="AO36" i="77" s="1"/>
  <c r="AL36" i="77"/>
  <c r="AM36" i="77"/>
  <c r="AQ36" i="77" s="1"/>
  <c r="AJ37" i="77"/>
  <c r="AK37" i="77"/>
  <c r="AP37" i="77" s="1"/>
  <c r="AN37" i="77"/>
  <c r="AJ39" i="77"/>
  <c r="AK39" i="77"/>
  <c r="AN39" i="77"/>
  <c r="AI40" i="77"/>
  <c r="AL40" i="77"/>
  <c r="AM40" i="77"/>
  <c r="AJ41" i="77"/>
  <c r="AK41" i="77"/>
  <c r="AN41" i="77"/>
  <c r="AI42" i="77"/>
  <c r="AL42" i="77"/>
  <c r="AM42" i="77"/>
  <c r="AJ43" i="77"/>
  <c r="AK43" i="77"/>
  <c r="AN43" i="77"/>
  <c r="AI44" i="77"/>
  <c r="AL44" i="77"/>
  <c r="AM44" i="77"/>
  <c r="AJ45" i="77"/>
  <c r="AK45" i="77"/>
  <c r="AN45" i="77"/>
  <c r="AI46" i="77"/>
  <c r="AL46" i="77"/>
  <c r="AM46" i="77"/>
  <c r="AJ47" i="77"/>
  <c r="AK47" i="77"/>
  <c r="AN47" i="77"/>
  <c r="AI48" i="77"/>
  <c r="AL48" i="77"/>
  <c r="AM48" i="77"/>
  <c r="AJ49" i="77"/>
  <c r="AK49" i="77"/>
  <c r="AN49" i="77"/>
  <c r="AI50" i="77"/>
  <c r="AL50" i="77"/>
  <c r="AM37" i="77"/>
  <c r="AQ37" i="77" s="1"/>
  <c r="AI39" i="77"/>
  <c r="AO39" i="77" s="1"/>
  <c r="AL39" i="77"/>
  <c r="AM39" i="77"/>
  <c r="AQ39" i="77" s="1"/>
  <c r="AJ40" i="77"/>
  <c r="AK40" i="77"/>
  <c r="AP40" i="77" s="1"/>
  <c r="AN40" i="77"/>
  <c r="AI41" i="77"/>
  <c r="AO41" i="77" s="1"/>
  <c r="AL41" i="77"/>
  <c r="AM41" i="77"/>
  <c r="AQ41" i="77" s="1"/>
  <c r="AJ42" i="77"/>
  <c r="AK42" i="77"/>
  <c r="AP42" i="77" s="1"/>
  <c r="AN42" i="77"/>
  <c r="AI43" i="77"/>
  <c r="AO43" i="77" s="1"/>
  <c r="AL43" i="77"/>
  <c r="AM43" i="77"/>
  <c r="AQ43" i="77" s="1"/>
  <c r="AJ44" i="77"/>
  <c r="AK44" i="77"/>
  <c r="AP44" i="77" s="1"/>
  <c r="AN44" i="77"/>
  <c r="AI45" i="77"/>
  <c r="AO45" i="77" s="1"/>
  <c r="AL45" i="77"/>
  <c r="AM45" i="77"/>
  <c r="AQ45" i="77" s="1"/>
  <c r="AJ46" i="77"/>
  <c r="AK46" i="77"/>
  <c r="AP46" i="77" s="1"/>
  <c r="AN46" i="77"/>
  <c r="AI47" i="77"/>
  <c r="AO47" i="77" s="1"/>
  <c r="AL47" i="77"/>
  <c r="AM47" i="77"/>
  <c r="AQ47" i="77" s="1"/>
  <c r="AJ48" i="77"/>
  <c r="AK48" i="77"/>
  <c r="AP48" i="77" s="1"/>
  <c r="AN48" i="77"/>
  <c r="AI49" i="77"/>
  <c r="AO49" i="77" s="1"/>
  <c r="AL49" i="77"/>
  <c r="AM49" i="77"/>
  <c r="AQ49" i="77" s="1"/>
  <c r="AJ50" i="77"/>
  <c r="AK50" i="77"/>
  <c r="AP50" i="77" s="1"/>
  <c r="AN50" i="77"/>
  <c r="AI51" i="77"/>
  <c r="AO51" i="77" s="1"/>
  <c r="AL51" i="77"/>
  <c r="AM51" i="77"/>
  <c r="AQ51" i="77" s="1"/>
  <c r="AJ52" i="77"/>
  <c r="AK52" i="77"/>
  <c r="AP52" i="77" s="1"/>
  <c r="AN52" i="77"/>
  <c r="AI53" i="77"/>
  <c r="AO53" i="77" s="1"/>
  <c r="AL53" i="77"/>
  <c r="AM53" i="77"/>
  <c r="AQ53" i="77" s="1"/>
  <c r="AJ54" i="77"/>
  <c r="AK54" i="77"/>
  <c r="AP54" i="77" s="1"/>
  <c r="AN54" i="77"/>
  <c r="AI55" i="77"/>
  <c r="AO55" i="77" s="1"/>
  <c r="AL55" i="77"/>
  <c r="AM55" i="77"/>
  <c r="AQ55" i="77" s="1"/>
  <c r="AJ56" i="77"/>
  <c r="AK56" i="77"/>
  <c r="AP56" i="77" s="1"/>
  <c r="AN56" i="77"/>
  <c r="AI57" i="77"/>
  <c r="AO57" i="77" s="1"/>
  <c r="AL57" i="77"/>
  <c r="AM57" i="77"/>
  <c r="AQ57" i="77" s="1"/>
  <c r="AJ58" i="77"/>
  <c r="AK58" i="77"/>
  <c r="AP58" i="77" s="1"/>
  <c r="AN58" i="77"/>
  <c r="AI59" i="77"/>
  <c r="AO59" i="77" s="1"/>
  <c r="AL59" i="77"/>
  <c r="AM59" i="77"/>
  <c r="AQ59" i="77" s="1"/>
  <c r="AJ60" i="77"/>
  <c r="AK60" i="77"/>
  <c r="AP60" i="77" s="1"/>
  <c r="AN60" i="77"/>
  <c r="AI61" i="77"/>
  <c r="AO61" i="77" s="1"/>
  <c r="AL61" i="77"/>
  <c r="AM61" i="77"/>
  <c r="AQ61" i="77" s="1"/>
  <c r="AJ62" i="77"/>
  <c r="AM50" i="77"/>
  <c r="AQ50" i="77" s="1"/>
  <c r="AJ51" i="77"/>
  <c r="AK51" i="77"/>
  <c r="AP51" i="77" s="1"/>
  <c r="AN51" i="77"/>
  <c r="AI52" i="77"/>
  <c r="AO52" i="77" s="1"/>
  <c r="AL52" i="77"/>
  <c r="AM52" i="77"/>
  <c r="AQ52" i="77" s="1"/>
  <c r="AJ53" i="77"/>
  <c r="AK53" i="77"/>
  <c r="AP53" i="77" s="1"/>
  <c r="AN53" i="77"/>
  <c r="AI54" i="77"/>
  <c r="AO54" i="77" s="1"/>
  <c r="AL54" i="77"/>
  <c r="AM54" i="77"/>
  <c r="AQ54" i="77" s="1"/>
  <c r="AJ55" i="77"/>
  <c r="AK55" i="77"/>
  <c r="AP55" i="77" s="1"/>
  <c r="AN55" i="77"/>
  <c r="AI56" i="77"/>
  <c r="AO56" i="77" s="1"/>
  <c r="AL56" i="77"/>
  <c r="AM56" i="77"/>
  <c r="AQ56" i="77" s="1"/>
  <c r="AJ57" i="77"/>
  <c r="AK57" i="77"/>
  <c r="AP57" i="77" s="1"/>
  <c r="AN57" i="77"/>
  <c r="AI58" i="77"/>
  <c r="AO58" i="77" s="1"/>
  <c r="AL58" i="77"/>
  <c r="AM58" i="77"/>
  <c r="AQ58" i="77" s="1"/>
  <c r="AJ59" i="77"/>
  <c r="AK59" i="77"/>
  <c r="AP59" i="77" s="1"/>
  <c r="AN59" i="77"/>
  <c r="AI60" i="77"/>
  <c r="AO60" i="77" s="1"/>
  <c r="AL60" i="77"/>
  <c r="AM60" i="77"/>
  <c r="AQ60" i="77" s="1"/>
  <c r="AJ61" i="77"/>
  <c r="AK61" i="77"/>
  <c r="AP61" i="77" s="1"/>
  <c r="AN61" i="77"/>
  <c r="AI62" i="77"/>
  <c r="AO62" i="77" s="1"/>
  <c r="AL62" i="77"/>
  <c r="AM62" i="77"/>
  <c r="AQ62" i="77" s="1"/>
  <c r="AJ63" i="77"/>
  <c r="AK63" i="77"/>
  <c r="AP63" i="77" s="1"/>
  <c r="AN63" i="77"/>
  <c r="AI64" i="77"/>
  <c r="AO64" i="77" s="1"/>
  <c r="AL64" i="77"/>
  <c r="AM64" i="77"/>
  <c r="AQ64" i="77" s="1"/>
  <c r="AJ65" i="77"/>
  <c r="AK65" i="77"/>
  <c r="AP65" i="77" s="1"/>
  <c r="AN65" i="77"/>
  <c r="AI66" i="77"/>
  <c r="AO66" i="77" s="1"/>
  <c r="AL66" i="77"/>
  <c r="AM66" i="77"/>
  <c r="AQ66" i="77" s="1"/>
  <c r="AJ67" i="77"/>
  <c r="AK67" i="77"/>
  <c r="AP67" i="77" s="1"/>
  <c r="AN67" i="77"/>
  <c r="AK62" i="77"/>
  <c r="AP62" i="77" s="1"/>
  <c r="AN62" i="77"/>
  <c r="AI63" i="77"/>
  <c r="AO63" i="77" s="1"/>
  <c r="AL63" i="77"/>
  <c r="AM63" i="77"/>
  <c r="AQ63" i="77" s="1"/>
  <c r="AJ64" i="77"/>
  <c r="AK64" i="77"/>
  <c r="AP64" i="77" s="1"/>
  <c r="AN64" i="77"/>
  <c r="AI65" i="77"/>
  <c r="AO65" i="77" s="1"/>
  <c r="AL65" i="77"/>
  <c r="AM65" i="77"/>
  <c r="AQ65" i="77" s="1"/>
  <c r="AJ66" i="77"/>
  <c r="AK66" i="77"/>
  <c r="AP66" i="77" s="1"/>
  <c r="AN66" i="77"/>
  <c r="AI67" i="77"/>
  <c r="AO67" i="77" s="1"/>
  <c r="AL67" i="77"/>
  <c r="AM67" i="77"/>
  <c r="AQ67" i="77" s="1"/>
  <c r="AI68" i="77"/>
  <c r="AL68" i="77"/>
  <c r="AM68" i="77"/>
  <c r="AJ69" i="77"/>
  <c r="AK69" i="77"/>
  <c r="AN69" i="77"/>
  <c r="AI70" i="77"/>
  <c r="AL70" i="77"/>
  <c r="AM70" i="77"/>
  <c r="AJ71" i="77"/>
  <c r="AK71" i="77"/>
  <c r="AN71" i="77"/>
  <c r="AI72" i="77"/>
  <c r="AL72" i="77"/>
  <c r="AM72" i="77"/>
  <c r="AJ73" i="77"/>
  <c r="AK73" i="77"/>
  <c r="AN73" i="77"/>
  <c r="AJ68" i="77"/>
  <c r="AK68" i="77"/>
  <c r="AP68" i="77" s="1"/>
  <c r="AN68" i="77"/>
  <c r="AI69" i="77"/>
  <c r="AO69" i="77" s="1"/>
  <c r="AL69" i="77"/>
  <c r="AM69" i="77"/>
  <c r="AQ69" i="77" s="1"/>
  <c r="AJ70" i="77"/>
  <c r="AK70" i="77"/>
  <c r="AP70" i="77" s="1"/>
  <c r="AN70" i="77"/>
  <c r="AI71" i="77"/>
  <c r="AO71" i="77" s="1"/>
  <c r="AL71" i="77"/>
  <c r="AM71" i="77"/>
  <c r="AQ71" i="77" s="1"/>
  <c r="AJ72" i="77"/>
  <c r="AK72" i="77"/>
  <c r="AP72" i="77" s="1"/>
  <c r="AN72" i="77"/>
  <c r="AI73" i="77"/>
  <c r="AO73" i="77" s="1"/>
  <c r="AL73" i="77"/>
  <c r="AM73" i="77"/>
  <c r="AQ73" i="77" s="1"/>
  <c r="AO37" i="77" l="1"/>
  <c r="AP36" i="77"/>
  <c r="AQ35" i="77"/>
  <c r="AO35" i="77"/>
  <c r="AP34" i="77"/>
  <c r="AQ33" i="77"/>
  <c r="AO33" i="77"/>
  <c r="AP32" i="77"/>
  <c r="AQ31" i="77"/>
  <c r="AO31" i="77"/>
  <c r="AP30" i="77"/>
  <c r="AQ29" i="77"/>
  <c r="AO29" i="77"/>
  <c r="AP28" i="77"/>
  <c r="AQ27" i="77"/>
  <c r="AO27" i="77"/>
  <c r="AP26" i="77"/>
  <c r="AQ25" i="77"/>
  <c r="AO25" i="77"/>
  <c r="AP24" i="77"/>
  <c r="AQ23" i="77"/>
  <c r="AO23" i="77"/>
  <c r="AP22" i="77"/>
  <c r="AQ21" i="77"/>
  <c r="AO21" i="77"/>
  <c r="AP20" i="77"/>
  <c r="AQ19" i="77"/>
  <c r="AO19" i="77"/>
  <c r="AP18" i="77"/>
  <c r="AQ17" i="77"/>
  <c r="AO17" i="77"/>
  <c r="AP16" i="77"/>
  <c r="AQ15" i="77"/>
  <c r="AO15" i="77"/>
  <c r="AP14" i="77"/>
  <c r="AP73" i="77"/>
  <c r="AQ72" i="77"/>
  <c r="AO72" i="77"/>
  <c r="AP71" i="77"/>
  <c r="AQ70" i="77"/>
  <c r="AO70" i="77"/>
  <c r="AP69" i="77"/>
  <c r="AQ68" i="77"/>
  <c r="AO68" i="77"/>
  <c r="AO50" i="77"/>
  <c r="AP49" i="77"/>
  <c r="AQ48" i="77"/>
  <c r="AO48" i="77"/>
  <c r="AP47" i="77"/>
  <c r="AQ46" i="77"/>
  <c r="AO46" i="77"/>
  <c r="AP45" i="77"/>
  <c r="AQ44" i="77"/>
  <c r="AO44" i="77"/>
  <c r="AP43" i="77"/>
  <c r="AQ42" i="77"/>
  <c r="AO42" i="77"/>
  <c r="AP41" i="77"/>
  <c r="AQ40" i="77"/>
  <c r="AO40" i="77"/>
  <c r="AP39" i="77"/>
  <c r="AQ13" i="77"/>
  <c r="AO13" i="77"/>
  <c r="AP12" i="77"/>
  <c r="AQ11" i="77"/>
  <c r="AO11" i="77"/>
</calcChain>
</file>

<file path=xl/sharedStrings.xml><?xml version="1.0" encoding="utf-8"?>
<sst xmlns="http://schemas.openxmlformats.org/spreadsheetml/2006/main" count="5611" uniqueCount="286">
  <si>
    <t>WILTEC</t>
  </si>
  <si>
    <t>Phone: (626) 564-1944   Fax: (626) 564-0969   Email: info@wiltecusa.com</t>
  </si>
  <si>
    <t>PEDESTRIAN AND BICYCLE COUNT SUMMARY</t>
  </si>
  <si>
    <t>CLIENT:</t>
  </si>
  <si>
    <t>FEHR AND PEERS TRANSPORTATION CONSULTANTS</t>
  </si>
  <si>
    <t>PROJECT:</t>
  </si>
  <si>
    <t>MTC SR2T BICYCLE AND PEDESTRIANS STUDY</t>
  </si>
  <si>
    <t>INTERSECTION:</t>
  </si>
  <si>
    <t>N/S:</t>
  </si>
  <si>
    <t>ATLANTIC AVENUE</t>
  </si>
  <si>
    <t>E/W:</t>
  </si>
  <si>
    <t>WEBSTER STREET</t>
  </si>
  <si>
    <t>CITY:</t>
  </si>
  <si>
    <t>ALAMEDA</t>
  </si>
  <si>
    <t>SURVEY DATE:</t>
  </si>
  <si>
    <t>WEDNESDAY SEPTEMBER 21, 2011</t>
  </si>
  <si>
    <t>SURVEY PERIODS:</t>
  </si>
  <si>
    <t>12:00 NOON - 2:00 PM  AND  4:00 PM - 6:00 PM</t>
  </si>
  <si>
    <t>OBSERVER NAME:</t>
  </si>
  <si>
    <t>SHANNON AVERY</t>
  </si>
  <si>
    <t>WEATHER:</t>
  </si>
  <si>
    <t>SUNNY</t>
  </si>
  <si>
    <t>EST. TEMP.</t>
  </si>
  <si>
    <t>86°</t>
  </si>
  <si>
    <t>DESCRIPTION OF SPECIFIC OBSERVATION LOCATION:</t>
  </si>
  <si>
    <t xml:space="preserve"> </t>
  </si>
  <si>
    <t>BICYCLES</t>
  </si>
  <si>
    <t>TIME PERIOD</t>
  </si>
  <si>
    <t>NORTH LEG</t>
  </si>
  <si>
    <t>EAST LEG</t>
  </si>
  <si>
    <t>SOUTH LEG</t>
  </si>
  <si>
    <t>WEST LEG</t>
  </si>
  <si>
    <t>MALES</t>
  </si>
  <si>
    <t>FEMALES</t>
  </si>
  <si>
    <t>UNKNOWN</t>
  </si>
  <si>
    <t xml:space="preserve">Helmet Use </t>
  </si>
  <si>
    <t>YES</t>
  </si>
  <si>
    <t>NO</t>
  </si>
  <si>
    <t>1200-1215</t>
  </si>
  <si>
    <t>1215-1230</t>
  </si>
  <si>
    <t>1230-1245</t>
  </si>
  <si>
    <t>1245-100</t>
  </si>
  <si>
    <t>100-115</t>
  </si>
  <si>
    <t>115-130</t>
  </si>
  <si>
    <t>130-145</t>
  </si>
  <si>
    <t>145-200</t>
  </si>
  <si>
    <t>400-415</t>
  </si>
  <si>
    <t>415-430</t>
  </si>
  <si>
    <t>430-445</t>
  </si>
  <si>
    <t>445-500</t>
  </si>
  <si>
    <t>500-515</t>
  </si>
  <si>
    <t>515-530</t>
  </si>
  <si>
    <t>530-545</t>
  </si>
  <si>
    <t>545-600</t>
  </si>
  <si>
    <t>Total Combined</t>
  </si>
  <si>
    <t>Total 1st Block</t>
  </si>
  <si>
    <t>Total 2nd Block</t>
  </si>
  <si>
    <t>BROADWAY</t>
  </si>
  <si>
    <t>CALHOUN STREET</t>
  </si>
  <si>
    <t>2:00 PM - 6:00 PM</t>
  </si>
  <si>
    <t>ROBERT SIMMS</t>
  </si>
  <si>
    <t>200-215</t>
  </si>
  <si>
    <t>215-230</t>
  </si>
  <si>
    <t>230-245</t>
  </si>
  <si>
    <t>245-300</t>
  </si>
  <si>
    <t>300-315</t>
  </si>
  <si>
    <t>315-330</t>
  </si>
  <si>
    <t>330-345</t>
  </si>
  <si>
    <t>345-400</t>
  </si>
  <si>
    <t>5TH STREET</t>
  </si>
  <si>
    <t>CENTRAL AVENUE</t>
  </si>
  <si>
    <t>JAMAL TATE</t>
  </si>
  <si>
    <r>
      <t>86</t>
    </r>
    <r>
      <rPr>
        <sz val="11"/>
        <color theme="1"/>
        <rFont val="Arial"/>
        <family val="2"/>
      </rPr>
      <t>°</t>
    </r>
  </si>
  <si>
    <t>OTIS DRIVE</t>
  </si>
  <si>
    <t>SHERON WILLIAMS</t>
  </si>
  <si>
    <t>Helmet Use =&gt;</t>
  </si>
  <si>
    <t>MASONIC AVENUE</t>
  </si>
  <si>
    <t>SOLANO AVENUE</t>
  </si>
  <si>
    <t>ALBANY</t>
  </si>
  <si>
    <t>THURSDAY SEPTEMBER 22, 2011</t>
  </si>
  <si>
    <t>JEFFER JAMES</t>
  </si>
  <si>
    <r>
      <t>81</t>
    </r>
    <r>
      <rPr>
        <sz val="11"/>
        <color theme="1"/>
        <rFont val="Arial"/>
        <family val="2"/>
      </rPr>
      <t>°</t>
    </r>
  </si>
  <si>
    <t>JACKSON STREET</t>
  </si>
  <si>
    <t>BUCHANAN STREET</t>
  </si>
  <si>
    <t>81°</t>
  </si>
  <si>
    <t>HILLEGASS AVENUE</t>
  </si>
  <si>
    <t>ASHBY AVENUE</t>
  </si>
  <si>
    <t>BERKELEY</t>
  </si>
  <si>
    <t xml:space="preserve">NIGEL WASHINGTON </t>
  </si>
  <si>
    <t>MILVIA STREET</t>
  </si>
  <si>
    <t>HEARST AVENUE</t>
  </si>
  <si>
    <t>TERRY ORMONDO</t>
  </si>
  <si>
    <t>TELEGRAPH AVENUE</t>
  </si>
  <si>
    <t>COLLEGE AVENUE</t>
  </si>
  <si>
    <t>DERBY STREET</t>
  </si>
  <si>
    <t xml:space="preserve">SAN PABLO AVENUE </t>
  </si>
  <si>
    <t>VIRGINIA STREET</t>
  </si>
  <si>
    <t>TERRY ORMOND</t>
  </si>
  <si>
    <t>HESPERIAN BOULEVARD</t>
  </si>
  <si>
    <t>LEWELLING BOULEVARD</t>
  </si>
  <si>
    <t>ALAMEDA COUNTY</t>
  </si>
  <si>
    <t>WEDNESDAY SEPTEMBER 28, 2011</t>
  </si>
  <si>
    <t>ROD TATE</t>
  </si>
  <si>
    <t>92°</t>
  </si>
  <si>
    <t>MISSION BOUELVARD (CA 185)</t>
  </si>
  <si>
    <t>GROVE WAY</t>
  </si>
  <si>
    <t>DOMONGOE SCOTT</t>
  </si>
  <si>
    <t>CASTRO VALLEY BOULEVARD</t>
  </si>
  <si>
    <t>REDWOOD ROAD</t>
  </si>
  <si>
    <t>SCARLETT DRIVE</t>
  </si>
  <si>
    <t>DUBLIN BOULEVARD</t>
  </si>
  <si>
    <t xml:space="preserve">DUBLIN  </t>
  </si>
  <si>
    <t>TUESDAY OCTOBER 11, 2011</t>
  </si>
  <si>
    <t>CLOUDY</t>
  </si>
  <si>
    <t>74°</t>
  </si>
  <si>
    <t>HACIENDA BOULEVARD</t>
  </si>
  <si>
    <t>CLEAR/SUNNY</t>
  </si>
  <si>
    <t>POWELL STREET</t>
  </si>
  <si>
    <t>EMERYVILLE</t>
  </si>
  <si>
    <t>LADRUE SWANSON</t>
  </si>
  <si>
    <t>SAN PABLO AVENUE</t>
  </si>
  <si>
    <t>40TH STREET</t>
  </si>
  <si>
    <t>LADRUE SWANSON / NIGEL WASHINGTON</t>
  </si>
  <si>
    <t>WARM SPRINGS BOULEVARD</t>
  </si>
  <si>
    <t>S. GRIMMER BOULEVARD</t>
  </si>
  <si>
    <t xml:space="preserve">FREMONT  </t>
  </si>
  <si>
    <t>TUESDAY SEPTEMBER 27, 2011</t>
  </si>
  <si>
    <t>WARM /SUNNY</t>
  </si>
  <si>
    <t>83°</t>
  </si>
  <si>
    <t>FREMONT BOULEVARD</t>
  </si>
  <si>
    <t>MOWRY AVENUE</t>
  </si>
  <si>
    <t>TIM BRANINBURG</t>
  </si>
  <si>
    <t>HOT</t>
  </si>
  <si>
    <t>FREMONT BOULEVARD/WASHINGTON BOULEVARD</t>
  </si>
  <si>
    <t>UNION  STREET</t>
  </si>
  <si>
    <t>PHILLIP MORENO / CHARLES FRYER</t>
  </si>
  <si>
    <t>WARM</t>
  </si>
  <si>
    <t xml:space="preserve">FREMONT BOULEVARD </t>
  </si>
  <si>
    <t>PERALTA BOULEVARD</t>
  </si>
  <si>
    <t xml:space="preserve">  </t>
  </si>
  <si>
    <t>NICHOLS AVENUE</t>
  </si>
  <si>
    <t>MISSION BOULEVARD</t>
  </si>
  <si>
    <t>THALL FOSTER</t>
  </si>
  <si>
    <t>CHERRY LANE</t>
  </si>
  <si>
    <t>VENUS SMITH</t>
  </si>
  <si>
    <t>91°</t>
  </si>
  <si>
    <t>PASEO PADRE PARKWAY</t>
  </si>
  <si>
    <t>HAROLD JOHNSON</t>
  </si>
  <si>
    <t>DECOTO ROAD</t>
  </si>
  <si>
    <t>FREMONT</t>
  </si>
  <si>
    <t>MARCUS LIGE</t>
  </si>
  <si>
    <t>85°</t>
  </si>
  <si>
    <t>AMADOR STREET</t>
  </si>
  <si>
    <t>WEST WINTON AVENUE</t>
  </si>
  <si>
    <t>HAYWARD</t>
  </si>
  <si>
    <t>84°</t>
  </si>
  <si>
    <t>GRAND STREET</t>
  </si>
  <si>
    <t>C STREET</t>
  </si>
  <si>
    <t>RENEE FINN</t>
  </si>
  <si>
    <t>FOOTHILL BOULEVARD</t>
  </si>
  <si>
    <t>D STREET</t>
  </si>
  <si>
    <t>MISSION BOULEVARD (CA 238)</t>
  </si>
  <si>
    <t>JEFFERSON STREET</t>
  </si>
  <si>
    <t>80°</t>
  </si>
  <si>
    <t>SANTA CLARA STREET</t>
  </si>
  <si>
    <t>OCIE WAY</t>
  </si>
  <si>
    <t>VASCO ROAD</t>
  </si>
  <si>
    <t>EAST STREET</t>
  </si>
  <si>
    <t>LIVERMORE</t>
  </si>
  <si>
    <t>TYRONNE ROBINSON</t>
  </si>
  <si>
    <t>HOT/SUNNY</t>
  </si>
  <si>
    <t>98°</t>
  </si>
  <si>
    <t>FIRST STREET</t>
  </si>
  <si>
    <t>RAILROAD AVENUE</t>
  </si>
  <si>
    <t>SOLOMON ISSAC / JEFFREY CLARK</t>
  </si>
  <si>
    <t>SUNNY/HOT</t>
  </si>
  <si>
    <t>AIRPORT ACCESS ROAD</t>
  </si>
  <si>
    <t>DOOLITTLE DRIVE (CA 61)</t>
  </si>
  <si>
    <t>MANDELA PARKWAY</t>
  </si>
  <si>
    <t>14TH STREET</t>
  </si>
  <si>
    <t>OAKLAND</t>
  </si>
  <si>
    <t>86⁰</t>
  </si>
  <si>
    <t>27TH STREET</t>
  </si>
  <si>
    <t>TUESDAY SEPTEMBER 20, 2011</t>
  </si>
  <si>
    <t>TIMOTHY BRANINBURG</t>
  </si>
  <si>
    <t>SAN LEANDRO BOULEVARD</t>
  </si>
  <si>
    <t>66TH AVENUE</t>
  </si>
  <si>
    <t>PHILLIP MORENO</t>
  </si>
  <si>
    <t>BANCROFT AVENUE</t>
  </si>
  <si>
    <t>AUSEON AVENUE</t>
  </si>
  <si>
    <t xml:space="preserve">BROADWAY </t>
  </si>
  <si>
    <t>12TH STREET</t>
  </si>
  <si>
    <t>DOMONGOE SCOTT / RENEE FINN / MARCUS LIGE</t>
  </si>
  <si>
    <t>93°</t>
  </si>
  <si>
    <t>20TH STREET</t>
  </si>
  <si>
    <t>13TH AVENUE</t>
  </si>
  <si>
    <t>CHATHAM ROAD</t>
  </si>
  <si>
    <t>FRUITVALE AVENUE</t>
  </si>
  <si>
    <t>NIGEL WASHINGTON</t>
  </si>
  <si>
    <t>ALAMEDA AVENUE</t>
  </si>
  <si>
    <t>STATEN AVENUE</t>
  </si>
  <si>
    <t>GRAND AVENUE</t>
  </si>
  <si>
    <t>LAKE PARK</t>
  </si>
  <si>
    <t>MACARTHUR BOULEVARD</t>
  </si>
  <si>
    <t>38TH AVENUE</t>
  </si>
  <si>
    <t>MOUNTAIN BOULEVARD</t>
  </si>
  <si>
    <t>LA SALLE AVENUE</t>
  </si>
  <si>
    <t>SUNNY/WARM</t>
  </si>
  <si>
    <t>73°</t>
  </si>
  <si>
    <t>7TH STREET</t>
  </si>
  <si>
    <t>OAKLAND AVENUE</t>
  </si>
  <si>
    <t>PIEDMONT</t>
  </si>
  <si>
    <t>94°</t>
  </si>
  <si>
    <t>BILL WOODCOCK</t>
  </si>
  <si>
    <t xml:space="preserve">PLEASANTON </t>
  </si>
  <si>
    <t>FRANCISCO STREET</t>
  </si>
  <si>
    <t>SANTA RITA ROAD</t>
  </si>
  <si>
    <t xml:space="preserve">HOT </t>
  </si>
  <si>
    <t>DARRELL FORD</t>
  </si>
  <si>
    <t>BERNAL AVENUE</t>
  </si>
  <si>
    <t>MAIN STREET</t>
  </si>
  <si>
    <t>CHARLES MCDOWELL</t>
  </si>
  <si>
    <t>ANDREWS DRIVE</t>
  </si>
  <si>
    <t>OWENS DRIVE</t>
  </si>
  <si>
    <t>77°</t>
  </si>
  <si>
    <t>COOL</t>
  </si>
  <si>
    <t>STONERIDGE DRIVE</t>
  </si>
  <si>
    <t>HOPYARD ROAD</t>
  </si>
  <si>
    <t>SAN LEANDRO</t>
  </si>
  <si>
    <t>ESTUDILLO AVENUE</t>
  </si>
  <si>
    <t>81⁰</t>
  </si>
  <si>
    <t>DAVIS STREET (CA 61)</t>
  </si>
  <si>
    <t>PIERCE AVENUE/DOUGLAS DRIVE</t>
  </si>
  <si>
    <t>EAST 14 STREET (CA 185)</t>
  </si>
  <si>
    <t>MAUD AVENUE</t>
  </si>
  <si>
    <t>VENUS SMITH / HAROLD JOHNSON</t>
  </si>
  <si>
    <t>NEWARK</t>
  </si>
  <si>
    <t>NEWARK BOULEVARD (EAST SIDE OF INTERCHANGE)</t>
  </si>
  <si>
    <t>ARDENWOOD BOULEVARD (CA 84)</t>
  </si>
  <si>
    <t>THORNTON AVENUE</t>
  </si>
  <si>
    <t>WILLOW STREET</t>
  </si>
  <si>
    <t>72⁰</t>
  </si>
  <si>
    <t>CHARLES FRYER</t>
  </si>
  <si>
    <t>UNION CITY</t>
  </si>
  <si>
    <t>CLOUDY/SUNNY</t>
  </si>
  <si>
    <t>ALVARADO-NILES ROAD</t>
  </si>
  <si>
    <t>DYER STREET</t>
  </si>
  <si>
    <t>Time</t>
  </si>
  <si>
    <t xml:space="preserve">NOTE: </t>
  </si>
  <si>
    <t>KEY</t>
  </si>
  <si>
    <t>Changes</t>
  </si>
  <si>
    <t>2011 MTC Manual Count Intersection Info</t>
  </si>
  <si>
    <t>City</t>
  </si>
  <si>
    <t>Check</t>
  </si>
  <si>
    <t>Notes</t>
  </si>
  <si>
    <t>Sheet</t>
  </si>
  <si>
    <t>N/S</t>
  </si>
  <si>
    <t>E/W</t>
  </si>
  <si>
    <t>Survey Date</t>
  </si>
  <si>
    <t>Weather</t>
  </si>
  <si>
    <t>Temperature</t>
  </si>
  <si>
    <t>500-695</t>
  </si>
  <si>
    <t>695-530</t>
  </si>
  <si>
    <t>1200-100</t>
  </si>
  <si>
    <t>100-200</t>
  </si>
  <si>
    <t>200-300</t>
  </si>
  <si>
    <t>300-400</t>
  </si>
  <si>
    <t>400-500</t>
  </si>
  <si>
    <t>500-600</t>
  </si>
  <si>
    <t>MidDay</t>
  </si>
  <si>
    <t>School</t>
  </si>
  <si>
    <t>PM</t>
  </si>
  <si>
    <t xml:space="preserve">** </t>
  </si>
  <si>
    <t>**</t>
  </si>
  <si>
    <t>PARK STREET</t>
  </si>
  <si>
    <t>CHRISTIE AVENUE</t>
  </si>
  <si>
    <t>(Was shown as Berkeley)</t>
  </si>
  <si>
    <t>(Was shown as Alameda)</t>
  </si>
  <si>
    <t>Was shown as Park Avenue</t>
  </si>
  <si>
    <t>Was shown as Christie Street</t>
  </si>
  <si>
    <t xml:space="preserve">This worksheet is synced with the other worksheets in this file. </t>
  </si>
  <si>
    <t>2011 Bicycle</t>
  </si>
  <si>
    <r>
      <rPr>
        <b/>
        <sz val="11"/>
        <rFont val="Calibri"/>
        <family val="2"/>
      </rPr>
      <t>Minor</t>
    </r>
    <r>
      <rPr>
        <sz val="11"/>
        <rFont val="Calibri"/>
        <family val="2"/>
      </rPr>
      <t xml:space="preserve"> changes (from files provided to ACTC on 4/13/12 by S.Vienna) - spelling mistakes, street vs. road, etc</t>
    </r>
  </si>
  <si>
    <t>Last Updated:</t>
  </si>
  <si>
    <t>30 April, 2012 (by Jumana Nabti)</t>
  </si>
  <si>
    <r>
      <rPr>
        <b/>
        <sz val="11"/>
        <rFont val="Calibri"/>
        <family val="2"/>
      </rPr>
      <t>Major</t>
    </r>
    <r>
      <rPr>
        <sz val="11"/>
        <rFont val="Calibri"/>
        <family val="2"/>
      </rPr>
      <t xml:space="preserve"> changes (from files provided to ACTC on 4/13/12 by S.Vienna) - wrong jurisdiction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</si>
</sst>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4"/>
      <color theme="1"/>
      <name val="Chicago"/>
    </font>
    <font>
      <sz val="11"/>
      <color indexed="8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36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6"/>
      <color rgb="FFFFFFFF"/>
      <name val="Calibri"/>
      <family val="2"/>
      <scheme val="minor"/>
    </font>
    <font>
      <sz val="16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BBB59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rgb="FF000000"/>
      </patternFill>
    </fill>
  </fills>
  <borders count="5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8">
    <xf numFmtId="0" fontId="0" fillId="0" borderId="0"/>
    <xf numFmtId="0" fontId="1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53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Font="1" applyBorder="1"/>
    <xf numFmtId="0" fontId="0" fillId="0" borderId="0" xfId="0" applyBorder="1"/>
    <xf numFmtId="0" fontId="4" fillId="0" borderId="0" xfId="0" applyFont="1" applyBorder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2" borderId="24" xfId="0" applyFill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5" xfId="0" applyFill="1" applyBorder="1"/>
    <xf numFmtId="0" fontId="0" fillId="0" borderId="26" xfId="0" applyFill="1" applyBorder="1"/>
    <xf numFmtId="0" fontId="0" fillId="0" borderId="27" xfId="0" applyFill="1" applyBorder="1"/>
    <xf numFmtId="0" fontId="0" fillId="0" borderId="28" xfId="0" applyFill="1" applyBorder="1"/>
    <xf numFmtId="0" fontId="0" fillId="2" borderId="29" xfId="0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2" borderId="28" xfId="0" applyFill="1" applyBorder="1"/>
    <xf numFmtId="0" fontId="0" fillId="2" borderId="34" xfId="0" applyFill="1" applyBorder="1"/>
    <xf numFmtId="0" fontId="0" fillId="2" borderId="35" xfId="0" applyFill="1" applyBorder="1"/>
    <xf numFmtId="0" fontId="0" fillId="2" borderId="14" xfId="0" applyFill="1" applyBorder="1"/>
    <xf numFmtId="0" fontId="0" fillId="0" borderId="9" xfId="0" applyBorder="1"/>
    <xf numFmtId="0" fontId="0" fillId="0" borderId="12" xfId="0" applyBorder="1"/>
    <xf numFmtId="0" fontId="0" fillId="0" borderId="11" xfId="0" applyBorder="1"/>
    <xf numFmtId="0" fontId="0" fillId="0" borderId="13" xfId="0" applyBorder="1"/>
    <xf numFmtId="0" fontId="0" fillId="2" borderId="0" xfId="0" applyFill="1" applyBorder="1"/>
    <xf numFmtId="0" fontId="0" fillId="2" borderId="36" xfId="0" applyFill="1" applyBorder="1"/>
    <xf numFmtId="0" fontId="0" fillId="0" borderId="0" xfId="0" applyAlignment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2" borderId="39" xfId="0" applyFill="1" applyBorder="1" applyAlignment="1">
      <alignment horizontal="center"/>
    </xf>
    <xf numFmtId="0" fontId="0" fillId="2" borderId="40" xfId="0" applyFill="1" applyBorder="1"/>
    <xf numFmtId="0" fontId="0" fillId="2" borderId="41" xfId="0" applyFill="1" applyBorder="1"/>
    <xf numFmtId="0" fontId="0" fillId="2" borderId="39" xfId="0" applyFill="1" applyBorder="1"/>
    <xf numFmtId="0" fontId="0" fillId="2" borderId="42" xfId="0" applyFill="1" applyBorder="1"/>
    <xf numFmtId="0" fontId="0" fillId="2" borderId="20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3" borderId="25" xfId="0" applyFill="1" applyBorder="1"/>
    <xf numFmtId="0" fontId="0" fillId="3" borderId="26" xfId="0" applyFill="1" applyBorder="1"/>
    <xf numFmtId="0" fontId="0" fillId="3" borderId="27" xfId="0" applyFill="1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45" xfId="0" applyFill="1" applyBorder="1"/>
    <xf numFmtId="0" fontId="0" fillId="2" borderId="21" xfId="0" applyFill="1" applyBorder="1" applyAlignment="1">
      <alignment horizontal="center" vertical="center"/>
    </xf>
    <xf numFmtId="0" fontId="0" fillId="0" borderId="9" xfId="0" applyFill="1" applyBorder="1"/>
    <xf numFmtId="0" fontId="0" fillId="0" borderId="12" xfId="0" applyFill="1" applyBorder="1"/>
    <xf numFmtId="0" fontId="0" fillId="0" borderId="11" xfId="0" applyFill="1" applyBorder="1"/>
    <xf numFmtId="0" fontId="0" fillId="3" borderId="20" xfId="0" applyFill="1" applyBorder="1"/>
    <xf numFmtId="0" fontId="0" fillId="3" borderId="9" xfId="0" applyFill="1" applyBorder="1"/>
    <xf numFmtId="0" fontId="0" fillId="3" borderId="28" xfId="0" applyFill="1" applyBorder="1"/>
    <xf numFmtId="0" fontId="0" fillId="3" borderId="33" xfId="0" applyFill="1" applyBorder="1"/>
    <xf numFmtId="0" fontId="0" fillId="3" borderId="23" xfId="0" applyFill="1" applyBorder="1"/>
    <xf numFmtId="0" fontId="0" fillId="3" borderId="13" xfId="0" applyFill="1" applyBorder="1"/>
    <xf numFmtId="0" fontId="6" fillId="0" borderId="0" xfId="1" applyFont="1" applyFill="1" applyBorder="1"/>
    <xf numFmtId="0" fontId="7" fillId="0" borderId="0" xfId="1" applyFont="1" applyAlignment="1">
      <alignment horizontal="left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left"/>
    </xf>
    <xf numFmtId="0" fontId="1" fillId="0" borderId="0" xfId="1" applyAlignment="1">
      <alignment horizontal="center"/>
    </xf>
    <xf numFmtId="0" fontId="1" fillId="0" borderId="0" xfId="1"/>
    <xf numFmtId="0" fontId="10" fillId="0" borderId="0" xfId="0" applyFont="1" applyAlignment="1">
      <alignment horizontal="left"/>
    </xf>
    <xf numFmtId="0" fontId="9" fillId="5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6" fillId="0" borderId="0" xfId="1" applyFont="1" applyAlignment="1">
      <alignment horizontal="left"/>
    </xf>
    <xf numFmtId="0" fontId="11" fillId="0" borderId="0" xfId="1" applyFont="1" applyFill="1" applyAlignment="1">
      <alignment horizontal="left"/>
    </xf>
    <xf numFmtId="0" fontId="12" fillId="0" borderId="0" xfId="1" applyFont="1" applyFill="1" applyAlignment="1">
      <alignment horizontal="center"/>
    </xf>
    <xf numFmtId="0" fontId="12" fillId="0" borderId="0" xfId="1" applyFont="1"/>
    <xf numFmtId="0" fontId="13" fillId="5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11" fillId="6" borderId="43" xfId="1" applyFont="1" applyFill="1" applyBorder="1" applyAlignment="1">
      <alignment horizontal="center"/>
    </xf>
    <xf numFmtId="0" fontId="11" fillId="0" borderId="49" xfId="1" applyFont="1" applyBorder="1" applyAlignment="1"/>
    <xf numFmtId="0" fontId="11" fillId="7" borderId="43" xfId="1" applyFont="1" applyFill="1" applyBorder="1" applyAlignment="1">
      <alignment horizontal="center"/>
    </xf>
    <xf numFmtId="0" fontId="16" fillId="0" borderId="0" xfId="1" applyFont="1"/>
    <xf numFmtId="0" fontId="2" fillId="4" borderId="0" xfId="1" applyFont="1" applyFill="1" applyAlignment="1">
      <alignment horizontal="center" wrapText="1"/>
    </xf>
    <xf numFmtId="0" fontId="17" fillId="10" borderId="0" xfId="1" applyFont="1" applyFill="1" applyAlignment="1">
      <alignment horizontal="center" wrapText="1"/>
    </xf>
    <xf numFmtId="0" fontId="2" fillId="4" borderId="0" xfId="1" applyFont="1" applyFill="1" applyAlignment="1">
      <alignment wrapText="1"/>
    </xf>
    <xf numFmtId="0" fontId="2" fillId="4" borderId="40" xfId="1" applyFont="1" applyFill="1" applyBorder="1" applyAlignment="1">
      <alignment wrapText="1"/>
    </xf>
    <xf numFmtId="0" fontId="2" fillId="4" borderId="41" xfId="1" applyFont="1" applyFill="1" applyBorder="1" applyAlignment="1">
      <alignment wrapText="1"/>
    </xf>
    <xf numFmtId="0" fontId="2" fillId="4" borderId="39" xfId="1" applyFont="1" applyFill="1" applyBorder="1" applyAlignment="1">
      <alignment wrapText="1"/>
    </xf>
    <xf numFmtId="0" fontId="1" fillId="11" borderId="0" xfId="1" applyFill="1"/>
    <xf numFmtId="0" fontId="1" fillId="0" borderId="0" xfId="1" applyFill="1"/>
    <xf numFmtId="0" fontId="8" fillId="6" borderId="0" xfId="1" applyFont="1" applyFill="1" applyAlignment="1">
      <alignment horizontal="center"/>
    </xf>
    <xf numFmtId="0" fontId="1" fillId="6" borderId="0" xfId="1" applyFill="1"/>
    <xf numFmtId="0" fontId="8" fillId="7" borderId="0" xfId="1" applyFont="1" applyFill="1" applyAlignment="1">
      <alignment horizontal="center"/>
    </xf>
    <xf numFmtId="0" fontId="1" fillId="7" borderId="0" xfId="1" applyFill="1"/>
    <xf numFmtId="0" fontId="18" fillId="0" borderId="0" xfId="1" applyFont="1" applyAlignment="1">
      <alignment horizontal="center"/>
    </xf>
    <xf numFmtId="0" fontId="18" fillId="0" borderId="0" xfId="1" applyFont="1"/>
    <xf numFmtId="0" fontId="18" fillId="12" borderId="0" xfId="1" applyFont="1" applyFill="1"/>
    <xf numFmtId="0" fontId="8" fillId="0" borderId="0" xfId="1" applyFont="1" applyFill="1" applyAlignment="1">
      <alignment horizontal="left" wrapText="1"/>
    </xf>
    <xf numFmtId="0" fontId="1" fillId="0" borderId="0" xfId="1" applyFill="1" applyAlignment="1">
      <alignment horizontal="center"/>
    </xf>
    <xf numFmtId="0" fontId="19" fillId="0" borderId="0" xfId="1" applyFont="1" applyFill="1"/>
    <xf numFmtId="0" fontId="19" fillId="0" borderId="0" xfId="1" applyFont="1" applyFill="1" applyAlignment="1">
      <alignment horizontal="left"/>
    </xf>
    <xf numFmtId="0" fontId="9" fillId="5" borderId="0" xfId="1" applyFont="1" applyFill="1" applyAlignment="1">
      <alignment horizontal="center"/>
    </xf>
    <xf numFmtId="0" fontId="10" fillId="0" borderId="0" xfId="0" applyFont="1" applyAlignment="1">
      <alignment horizontal="right"/>
    </xf>
    <xf numFmtId="0" fontId="9" fillId="5" borderId="0" xfId="1" applyFont="1" applyFill="1" applyAlignment="1">
      <alignment horizontal="center"/>
    </xf>
    <xf numFmtId="0" fontId="15" fillId="8" borderId="0" xfId="1" applyFont="1" applyFill="1" applyAlignment="1">
      <alignment horizontal="center"/>
    </xf>
    <xf numFmtId="0" fontId="14" fillId="9" borderId="0" xfId="1" applyFont="1" applyFill="1" applyAlignment="1">
      <alignment horizontal="center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/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8"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Normal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67"/>
  <sheetViews>
    <sheetView tabSelected="1" workbookViewId="0">
      <selection activeCell="B13" sqref="B13"/>
    </sheetView>
  </sheetViews>
  <sheetFormatPr defaultColWidth="10.85546875" defaultRowHeight="15.75"/>
  <cols>
    <col min="1" max="1" width="11.28515625" style="77" bestFit="1" customWidth="1"/>
    <col min="2" max="2" width="29.7109375" style="78" bestFit="1" customWidth="1"/>
    <col min="3" max="3" width="6" style="79" bestFit="1" customWidth="1"/>
    <col min="4" max="4" width="19.140625" style="80" customWidth="1"/>
    <col min="5" max="5" width="17.85546875" style="80" customWidth="1"/>
    <col min="6" max="6" width="19.140625" style="80" customWidth="1"/>
    <col min="7" max="7" width="27.140625" style="80" bestFit="1" customWidth="1"/>
    <col min="8" max="8" width="13.28515625" style="80" bestFit="1" customWidth="1"/>
    <col min="9" max="9" width="7" style="80" bestFit="1" customWidth="1"/>
    <col min="10" max="33" width="6" style="80" hidden="1" customWidth="1"/>
    <col min="34" max="43" width="0" style="80" hidden="1" customWidth="1"/>
    <col min="44" max="16384" width="10.85546875" style="80"/>
  </cols>
  <sheetData>
    <row r="1" spans="1:43" ht="46.5">
      <c r="A1" s="75"/>
      <c r="B1" s="76" t="s">
        <v>281</v>
      </c>
      <c r="J1" s="115" t="s">
        <v>247</v>
      </c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</row>
    <row r="2" spans="1:43">
      <c r="A2" s="114" t="s">
        <v>248</v>
      </c>
      <c r="B2" s="81" t="s">
        <v>280</v>
      </c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</row>
    <row r="3" spans="1:43">
      <c r="A3" s="114" t="s">
        <v>283</v>
      </c>
      <c r="B3" s="81" t="s">
        <v>284</v>
      </c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</row>
    <row r="4" spans="1:43" s="87" customFormat="1" ht="15">
      <c r="A4" s="83"/>
      <c r="B4" s="84"/>
      <c r="C4" s="86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</row>
    <row r="5" spans="1:43" s="87" customFormat="1" ht="15">
      <c r="A5" s="89" t="s">
        <v>249</v>
      </c>
      <c r="B5" s="84"/>
      <c r="C5" s="86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</row>
    <row r="6" spans="1:43" s="87" customFormat="1" ht="15">
      <c r="A6" s="90"/>
      <c r="B6" s="91" t="s">
        <v>282</v>
      </c>
      <c r="C6" s="86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</row>
    <row r="7" spans="1:43" s="87" customFormat="1" ht="15">
      <c r="A7" s="92"/>
      <c r="B7" s="91" t="s">
        <v>285</v>
      </c>
      <c r="C7" s="86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</row>
    <row r="8" spans="1:43" s="87" customFormat="1" ht="15">
      <c r="A8" s="83"/>
      <c r="B8" s="85"/>
      <c r="C8" s="86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</row>
    <row r="9" spans="1:43" ht="21">
      <c r="A9" s="116" t="s">
        <v>250</v>
      </c>
      <c r="B9" s="116"/>
      <c r="C9" s="117" t="s">
        <v>251</v>
      </c>
      <c r="D9" s="117"/>
      <c r="E9" s="117"/>
      <c r="F9" s="117"/>
      <c r="G9" s="93"/>
      <c r="H9" s="93"/>
      <c r="I9" s="93"/>
      <c r="J9" s="93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</row>
    <row r="10" spans="1:43" s="96" customFormat="1" ht="48" thickBot="1">
      <c r="A10" s="95" t="s">
        <v>253</v>
      </c>
      <c r="B10" s="95" t="s">
        <v>254</v>
      </c>
      <c r="C10" s="94" t="s">
        <v>255</v>
      </c>
      <c r="D10" s="96" t="s">
        <v>256</v>
      </c>
      <c r="E10" s="96" t="s">
        <v>257</v>
      </c>
      <c r="F10" s="96" t="s">
        <v>252</v>
      </c>
      <c r="G10" s="96" t="s">
        <v>258</v>
      </c>
      <c r="H10" s="96" t="s">
        <v>259</v>
      </c>
      <c r="I10" s="96" t="s">
        <v>260</v>
      </c>
      <c r="J10" s="97" t="s">
        <v>38</v>
      </c>
      <c r="K10" s="98" t="s">
        <v>39</v>
      </c>
      <c r="L10" s="98" t="s">
        <v>40</v>
      </c>
      <c r="M10" s="98" t="s">
        <v>41</v>
      </c>
      <c r="N10" s="98" t="s">
        <v>42</v>
      </c>
      <c r="O10" s="98" t="s">
        <v>43</v>
      </c>
      <c r="P10" s="98" t="s">
        <v>44</v>
      </c>
      <c r="Q10" s="98" t="s">
        <v>45</v>
      </c>
      <c r="R10" s="97" t="s">
        <v>61</v>
      </c>
      <c r="S10" s="98" t="s">
        <v>62</v>
      </c>
      <c r="T10" s="98" t="s">
        <v>63</v>
      </c>
      <c r="U10" s="98" t="s">
        <v>64</v>
      </c>
      <c r="V10" s="98" t="s">
        <v>65</v>
      </c>
      <c r="W10" s="98" t="s">
        <v>66</v>
      </c>
      <c r="X10" s="98" t="s">
        <v>67</v>
      </c>
      <c r="Y10" s="98" t="s">
        <v>68</v>
      </c>
      <c r="Z10" s="98" t="s">
        <v>46</v>
      </c>
      <c r="AA10" s="98" t="s">
        <v>47</v>
      </c>
      <c r="AB10" s="98" t="s">
        <v>48</v>
      </c>
      <c r="AC10" s="98" t="s">
        <v>49</v>
      </c>
      <c r="AD10" s="98" t="s">
        <v>261</v>
      </c>
      <c r="AE10" s="98" t="s">
        <v>262</v>
      </c>
      <c r="AF10" s="98" t="s">
        <v>52</v>
      </c>
      <c r="AG10" s="99" t="s">
        <v>53</v>
      </c>
      <c r="AI10" s="96" t="s">
        <v>263</v>
      </c>
      <c r="AJ10" s="96" t="s">
        <v>264</v>
      </c>
      <c r="AK10" s="96" t="s">
        <v>265</v>
      </c>
      <c r="AL10" s="96" t="s">
        <v>266</v>
      </c>
      <c r="AM10" s="96" t="s">
        <v>267</v>
      </c>
      <c r="AN10" s="96" t="s">
        <v>268</v>
      </c>
      <c r="AO10" s="96" t="s">
        <v>269</v>
      </c>
      <c r="AP10" s="96" t="s">
        <v>270</v>
      </c>
      <c r="AQ10" s="96" t="s">
        <v>271</v>
      </c>
    </row>
    <row r="11" spans="1:43">
      <c r="C11" s="79">
        <v>1</v>
      </c>
      <c r="D11" s="80" t="str">
        <f t="shared" ref="D11:D37" ca="1" si="0">INDIRECT("'"&amp;$C11&amp;"'!$D$6")</f>
        <v>ATLANTIC AVENUE</v>
      </c>
      <c r="E11" s="80" t="str">
        <f t="shared" ref="E11:E37" ca="1" si="1">INDIRECT("'"&amp;$C11&amp;"'!$D$7")</f>
        <v>WEBSTER STREET</v>
      </c>
      <c r="F11" s="80" t="str">
        <f t="shared" ref="F11:F37" ca="1" si="2">INDIRECT("'"&amp;$C11&amp;"'!$D$8")</f>
        <v>ALAMEDA</v>
      </c>
      <c r="G11" s="80" t="str">
        <f t="shared" ref="G11:G37" ca="1" si="3">INDIRECT("'"&amp;$C11&amp;"'!$D$9")</f>
        <v>WEDNESDAY SEPTEMBER 21, 2011</v>
      </c>
      <c r="H11" s="80" t="str">
        <f t="shared" ref="H11:H37" ca="1" si="4">INDIRECT("'"&amp;$C11&amp;"'!$D$12")</f>
        <v>SUNNY</v>
      </c>
      <c r="I11" s="80" t="str">
        <f t="shared" ref="I11:I37" ca="1" si="5">INDIRECT("'"&amp;$C11&amp;"'!$D$13")</f>
        <v>86°</v>
      </c>
      <c r="J11" s="80">
        <f t="shared" ref="J11:J37" ca="1" si="6">SUM(INDIRECT("'"&amp;$C11&amp;"'"&amp;"!$B$20:$Y$20"))</f>
        <v>2</v>
      </c>
      <c r="K11" s="80">
        <f t="shared" ref="K11:K37" ca="1" si="7">SUM(INDIRECT("'"&amp;$C11&amp;"'"&amp;"!$B$21:$Y$21"))</f>
        <v>1</v>
      </c>
      <c r="L11" s="80">
        <f t="shared" ref="L11:L37" ca="1" si="8">SUM(INDIRECT("'"&amp;$C11&amp;"'"&amp;"!$B$22:$Y$22"))</f>
        <v>6</v>
      </c>
      <c r="M11" s="80">
        <f t="shared" ref="M11:M37" ca="1" si="9">SUM(INDIRECT("'"&amp;$C11&amp;"'"&amp;"!$B$23:$Y$23"))</f>
        <v>0</v>
      </c>
      <c r="N11" s="80">
        <f t="shared" ref="N11:N37" ca="1" si="10">SUM(INDIRECT("'"&amp;$C11&amp;"'"&amp;"!$B$24:$Y$24"))</f>
        <v>2</v>
      </c>
      <c r="O11" s="80">
        <f t="shared" ref="O11:O37" ca="1" si="11">SUM(INDIRECT("'"&amp;$C11&amp;"'"&amp;"!$B$25:$Y$25"))</f>
        <v>2</v>
      </c>
      <c r="P11" s="80">
        <f t="shared" ref="P11:P37" ca="1" si="12">SUM(INDIRECT("'"&amp;$C11&amp;"'"&amp;"!$B$26:$Y$26"))</f>
        <v>6</v>
      </c>
      <c r="Q11" s="80">
        <f t="shared" ref="Q11:Q37" ca="1" si="13">SUM(INDIRECT("'"&amp;$C11&amp;"'"&amp;"!$B$27:$Y$27"))</f>
        <v>7</v>
      </c>
      <c r="R11" s="100">
        <f t="shared" ref="R11:R37" ca="1" si="14">SUM(INDIRECT("'"&amp;$C11&amp;"'"&amp;"!$B$28:$Y$28"))</f>
        <v>0</v>
      </c>
      <c r="S11" s="100">
        <f t="shared" ref="S11:S37" ca="1" si="15">SUM(INDIRECT("'"&amp;$C11&amp;"'"&amp;"!$B$29:$Y$29"))</f>
        <v>1</v>
      </c>
      <c r="T11" s="100">
        <f t="shared" ref="T11:T37" ca="1" si="16">SUM(INDIRECT("'"&amp;$C11&amp;"'"&amp;"!$B$30:$Y$30"))</f>
        <v>2</v>
      </c>
      <c r="U11" s="100">
        <f t="shared" ref="U11:U37" ca="1" si="17">SUM(INDIRECT("'"&amp;$C11&amp;"'"&amp;"!$B$31:$Y$31"))</f>
        <v>4</v>
      </c>
      <c r="V11" s="100">
        <f t="shared" ref="V11:V37" ca="1" si="18">SUM(INDIRECT("'"&amp;$C11&amp;"'"&amp;"!$B$32:$Y$32"))</f>
        <v>2</v>
      </c>
      <c r="W11" s="100">
        <f t="shared" ref="W11:W37" ca="1" si="19">SUM(INDIRECT("'"&amp;$C11&amp;"'"&amp;"!$B$33:$Y$33"))</f>
        <v>4</v>
      </c>
      <c r="X11" s="100">
        <f t="shared" ref="X11:X37" ca="1" si="20">SUM(INDIRECT("'"&amp;$C11&amp;"'"&amp;"!$B$34:$Y$34"))</f>
        <v>2</v>
      </c>
      <c r="Y11" s="100">
        <f t="shared" ref="Y11:Y37" ca="1" si="21">SUM(INDIRECT("'"&amp;$C11&amp;"'"&amp;"!$B$35:$Y$35"))</f>
        <v>6</v>
      </c>
      <c r="Z11" s="80">
        <f t="shared" ref="Z11:Z37" ca="1" si="22">SUM(INDIRECT("'"&amp;$C11&amp;"'"&amp;"!$B$36:$Y$36"))</f>
        <v>5</v>
      </c>
      <c r="AA11" s="80">
        <f t="shared" ref="AA11:AA37" ca="1" si="23">SUM(INDIRECT("'"&amp;$C11&amp;"'"&amp;"!$B$37:$Y$37"))</f>
        <v>52</v>
      </c>
      <c r="AB11" s="80">
        <f t="shared" ref="AB11:AB37" ca="1" si="24">SUM(INDIRECT("'"&amp;$C11&amp;"'"&amp;"!$B$38:$Y$38"))</f>
        <v>26</v>
      </c>
      <c r="AC11" s="80">
        <f t="shared" ref="AC11:AC37" ca="1" si="25">SUM(INDIRECT("'"&amp;$C11&amp;"'"&amp;"!$B$39:$Y$39"))</f>
        <v>26</v>
      </c>
      <c r="AD11" s="80">
        <f t="shared" ref="AD11:AD37" ca="1" si="26">SUM(INDIRECT("'"&amp;$C11&amp;"'"&amp;"!$B$40:$Y$40"))</f>
        <v>0</v>
      </c>
      <c r="AE11" s="80">
        <f t="shared" ref="AE11:AE37" ca="1" si="27">SUM(INDIRECT("'"&amp;$C11&amp;"'"&amp;"!$B$41:$Y$41"))</f>
        <v>0</v>
      </c>
      <c r="AF11" s="80">
        <f t="shared" ref="AF11:AF37" ca="1" si="28">SUM(INDIRECT("'"&amp;$C11&amp;"'"&amp;"!$B$42:$Y$42"))</f>
        <v>0</v>
      </c>
      <c r="AG11" s="80">
        <f t="shared" ref="AG11:AG37" ca="1" si="29">SUM(INDIRECT("'"&amp;$C11&amp;"'"&amp;"!$B$45:$Y$43"))</f>
        <v>0</v>
      </c>
      <c r="AI11" s="80">
        <f t="shared" ref="AI11:AI73" ca="1" si="30">SUM(J11:M11)</f>
        <v>9</v>
      </c>
      <c r="AJ11" s="80">
        <f t="shared" ref="AJ11:AJ73" ca="1" si="31">SUM(N11:Q11)</f>
        <v>17</v>
      </c>
      <c r="AK11" s="80">
        <f t="shared" ref="AK11:AK73" ca="1" si="32">SUM(R11:U11)</f>
        <v>7</v>
      </c>
      <c r="AL11" s="80">
        <f t="shared" ref="AL11:AL73" ca="1" si="33">SUM(V11:Y11)</f>
        <v>14</v>
      </c>
      <c r="AM11" s="80">
        <f t="shared" ref="AM11:AM73" ca="1" si="34">SUM(Z11:AC11)</f>
        <v>109</v>
      </c>
      <c r="AN11" s="80">
        <f t="shared" ref="AN11:AN73" ca="1" si="35">SUM(AD11:AG11)</f>
        <v>0</v>
      </c>
      <c r="AO11" s="80">
        <f t="shared" ref="AO11:AO73" ca="1" si="36">SUM(AI11:AJ11)</f>
        <v>26</v>
      </c>
      <c r="AP11" s="80">
        <f t="shared" ref="AP11:AP73" ca="1" si="37">SUM(AK11:AL11)</f>
        <v>21</v>
      </c>
      <c r="AQ11" s="80">
        <f t="shared" ref="AQ11:AQ73" ca="1" si="38">SUM(AM11:AN11)</f>
        <v>109</v>
      </c>
    </row>
    <row r="12" spans="1:43">
      <c r="C12" s="79">
        <v>2</v>
      </c>
      <c r="D12" s="80" t="str">
        <f t="shared" ca="1" si="0"/>
        <v>BROADWAY</v>
      </c>
      <c r="E12" s="80" t="str">
        <f t="shared" ca="1" si="1"/>
        <v>CALHOUN STREET</v>
      </c>
      <c r="F12" s="80" t="str">
        <f t="shared" ca="1" si="2"/>
        <v>ALAMEDA</v>
      </c>
      <c r="G12" s="80" t="str">
        <f t="shared" ca="1" si="3"/>
        <v>WEDNESDAY SEPTEMBER 21, 2011</v>
      </c>
      <c r="H12" s="80" t="str">
        <f t="shared" ca="1" si="4"/>
        <v>SUNNY</v>
      </c>
      <c r="I12" s="80" t="str">
        <f t="shared" ca="1" si="5"/>
        <v>86°</v>
      </c>
      <c r="J12" s="100">
        <f t="shared" ca="1" si="6"/>
        <v>1</v>
      </c>
      <c r="K12" s="100">
        <f t="shared" ca="1" si="7"/>
        <v>3</v>
      </c>
      <c r="L12" s="100">
        <f t="shared" ca="1" si="8"/>
        <v>2</v>
      </c>
      <c r="M12" s="100">
        <f t="shared" ca="1" si="9"/>
        <v>0</v>
      </c>
      <c r="N12" s="100">
        <f t="shared" ca="1" si="10"/>
        <v>1</v>
      </c>
      <c r="O12" s="100">
        <f t="shared" ca="1" si="11"/>
        <v>2</v>
      </c>
      <c r="P12" s="100">
        <f t="shared" ca="1" si="12"/>
        <v>3</v>
      </c>
      <c r="Q12" s="100">
        <f t="shared" ca="1" si="13"/>
        <v>1</v>
      </c>
      <c r="R12" s="101">
        <f t="shared" ca="1" si="14"/>
        <v>0</v>
      </c>
      <c r="S12" s="101">
        <f t="shared" ca="1" si="15"/>
        <v>12</v>
      </c>
      <c r="T12" s="101">
        <f t="shared" ca="1" si="16"/>
        <v>18</v>
      </c>
      <c r="U12" s="101">
        <f t="shared" ca="1" si="17"/>
        <v>0</v>
      </c>
      <c r="V12" s="101">
        <f t="shared" ca="1" si="18"/>
        <v>2</v>
      </c>
      <c r="W12" s="101">
        <f t="shared" ca="1" si="19"/>
        <v>6</v>
      </c>
      <c r="X12" s="101">
        <f t="shared" ca="1" si="20"/>
        <v>5</v>
      </c>
      <c r="Y12" s="101">
        <f t="shared" ca="1" si="21"/>
        <v>1</v>
      </c>
      <c r="Z12" s="80">
        <f t="shared" ca="1" si="22"/>
        <v>4</v>
      </c>
      <c r="AA12" s="80">
        <f t="shared" ca="1" si="23"/>
        <v>61</v>
      </c>
      <c r="AB12" s="80">
        <f t="shared" ca="1" si="24"/>
        <v>13</v>
      </c>
      <c r="AC12" s="80">
        <f t="shared" ca="1" si="25"/>
        <v>48</v>
      </c>
      <c r="AD12" s="80">
        <f t="shared" ca="1" si="26"/>
        <v>0</v>
      </c>
      <c r="AE12" s="80">
        <f t="shared" ca="1" si="27"/>
        <v>0</v>
      </c>
      <c r="AF12" s="80">
        <f t="shared" ca="1" si="28"/>
        <v>0</v>
      </c>
      <c r="AG12" s="80">
        <f t="shared" ca="1" si="29"/>
        <v>0</v>
      </c>
      <c r="AI12" s="80">
        <f t="shared" ca="1" si="30"/>
        <v>6</v>
      </c>
      <c r="AJ12" s="80">
        <f t="shared" ca="1" si="31"/>
        <v>7</v>
      </c>
      <c r="AK12" s="80">
        <f t="shared" ca="1" si="32"/>
        <v>30</v>
      </c>
      <c r="AL12" s="80">
        <f t="shared" ca="1" si="33"/>
        <v>14</v>
      </c>
      <c r="AM12" s="80">
        <f t="shared" ca="1" si="34"/>
        <v>126</v>
      </c>
      <c r="AN12" s="80">
        <f t="shared" ca="1" si="35"/>
        <v>0</v>
      </c>
      <c r="AO12" s="80">
        <f t="shared" ca="1" si="36"/>
        <v>13</v>
      </c>
      <c r="AP12" s="80">
        <f t="shared" ca="1" si="37"/>
        <v>44</v>
      </c>
      <c r="AQ12" s="80">
        <f t="shared" ca="1" si="38"/>
        <v>126</v>
      </c>
    </row>
    <row r="13" spans="1:43">
      <c r="C13" s="79">
        <v>3</v>
      </c>
      <c r="D13" s="80" t="str">
        <f t="shared" ca="1" si="0"/>
        <v>5TH STREET</v>
      </c>
      <c r="E13" s="80" t="str">
        <f t="shared" ca="1" si="1"/>
        <v>CENTRAL AVENUE</v>
      </c>
      <c r="F13" s="80" t="str">
        <f t="shared" ca="1" si="2"/>
        <v>ALAMEDA</v>
      </c>
      <c r="G13" s="80" t="str">
        <f t="shared" ca="1" si="3"/>
        <v>WEDNESDAY SEPTEMBER 21, 2011</v>
      </c>
      <c r="H13" s="80" t="str">
        <f t="shared" ca="1" si="4"/>
        <v>SUNNY</v>
      </c>
      <c r="I13" s="80" t="str">
        <f t="shared" ca="1" si="5"/>
        <v>86°</v>
      </c>
      <c r="J13" s="100">
        <f t="shared" ca="1" si="6"/>
        <v>6</v>
      </c>
      <c r="K13" s="100">
        <f t="shared" ca="1" si="7"/>
        <v>8</v>
      </c>
      <c r="L13" s="100">
        <f t="shared" ca="1" si="8"/>
        <v>6</v>
      </c>
      <c r="M13" s="100">
        <f t="shared" ca="1" si="9"/>
        <v>12</v>
      </c>
      <c r="N13" s="100">
        <f t="shared" ca="1" si="10"/>
        <v>13</v>
      </c>
      <c r="O13" s="100">
        <f t="shared" ca="1" si="11"/>
        <v>18</v>
      </c>
      <c r="P13" s="100">
        <f t="shared" ca="1" si="12"/>
        <v>8</v>
      </c>
      <c r="Q13" s="100">
        <f t="shared" ca="1" si="13"/>
        <v>10</v>
      </c>
      <c r="R13" s="101">
        <f t="shared" ca="1" si="14"/>
        <v>0</v>
      </c>
      <c r="S13" s="101">
        <f t="shared" ca="1" si="15"/>
        <v>7</v>
      </c>
      <c r="T13" s="101">
        <f t="shared" ca="1" si="16"/>
        <v>9</v>
      </c>
      <c r="U13" s="101">
        <f t="shared" ca="1" si="17"/>
        <v>12</v>
      </c>
      <c r="V13" s="101">
        <f t="shared" ca="1" si="18"/>
        <v>9</v>
      </c>
      <c r="W13" s="101">
        <f t="shared" ca="1" si="19"/>
        <v>13</v>
      </c>
      <c r="X13" s="101">
        <f t="shared" ca="1" si="20"/>
        <v>7</v>
      </c>
      <c r="Y13" s="101">
        <f t="shared" ca="1" si="21"/>
        <v>6</v>
      </c>
      <c r="Z13" s="80">
        <f t="shared" ca="1" si="22"/>
        <v>10</v>
      </c>
      <c r="AA13" s="80">
        <f t="shared" ca="1" si="23"/>
        <v>154</v>
      </c>
      <c r="AB13" s="80">
        <f t="shared" ca="1" si="24"/>
        <v>81</v>
      </c>
      <c r="AC13" s="80">
        <f t="shared" ca="1" si="25"/>
        <v>73</v>
      </c>
      <c r="AD13" s="80">
        <f t="shared" ca="1" si="26"/>
        <v>0</v>
      </c>
      <c r="AE13" s="80">
        <f t="shared" ca="1" si="27"/>
        <v>0</v>
      </c>
      <c r="AF13" s="80">
        <f t="shared" ca="1" si="28"/>
        <v>0</v>
      </c>
      <c r="AG13" s="80">
        <f t="shared" ca="1" si="29"/>
        <v>0</v>
      </c>
      <c r="AI13" s="80">
        <f t="shared" ca="1" si="30"/>
        <v>32</v>
      </c>
      <c r="AJ13" s="80">
        <f t="shared" ca="1" si="31"/>
        <v>49</v>
      </c>
      <c r="AK13" s="80">
        <f t="shared" ca="1" si="32"/>
        <v>28</v>
      </c>
      <c r="AL13" s="80">
        <f t="shared" ca="1" si="33"/>
        <v>35</v>
      </c>
      <c r="AM13" s="80">
        <f t="shared" ca="1" si="34"/>
        <v>318</v>
      </c>
      <c r="AN13" s="80">
        <f t="shared" ca="1" si="35"/>
        <v>0</v>
      </c>
      <c r="AO13" s="80">
        <f t="shared" ca="1" si="36"/>
        <v>81</v>
      </c>
      <c r="AP13" s="80">
        <f t="shared" ca="1" si="37"/>
        <v>63</v>
      </c>
      <c r="AQ13" s="80">
        <f t="shared" ca="1" si="38"/>
        <v>318</v>
      </c>
    </row>
    <row r="14" spans="1:43">
      <c r="A14" s="102" t="s">
        <v>272</v>
      </c>
      <c r="B14" s="78" t="s">
        <v>278</v>
      </c>
      <c r="C14" s="79">
        <v>4</v>
      </c>
      <c r="D14" s="103" t="str">
        <f ca="1">INDIRECT("'"&amp;$C14&amp;"'!$D$6")</f>
        <v>PARK STREET</v>
      </c>
      <c r="E14" s="80" t="str">
        <f t="shared" ca="1" si="1"/>
        <v>OTIS DRIVE</v>
      </c>
      <c r="F14" s="80" t="str">
        <f t="shared" ca="1" si="2"/>
        <v>ALAMEDA</v>
      </c>
      <c r="G14" s="80" t="str">
        <f t="shared" ca="1" si="3"/>
        <v>WEDNESDAY SEPTEMBER 21, 2011</v>
      </c>
      <c r="H14" s="80" t="str">
        <f t="shared" ca="1" si="4"/>
        <v>SUNNY</v>
      </c>
      <c r="I14" s="80" t="str">
        <f t="shared" ca="1" si="5"/>
        <v>86°</v>
      </c>
      <c r="J14" s="80">
        <f t="shared" ca="1" si="6"/>
        <v>10</v>
      </c>
      <c r="K14" s="80">
        <f t="shared" ca="1" si="7"/>
        <v>5</v>
      </c>
      <c r="L14" s="80">
        <f t="shared" ca="1" si="8"/>
        <v>3</v>
      </c>
      <c r="M14" s="80">
        <f t="shared" ca="1" si="9"/>
        <v>8</v>
      </c>
      <c r="N14" s="80">
        <f t="shared" ca="1" si="10"/>
        <v>13</v>
      </c>
      <c r="O14" s="80">
        <f t="shared" ca="1" si="11"/>
        <v>9</v>
      </c>
      <c r="P14" s="80">
        <f t="shared" ca="1" si="12"/>
        <v>5</v>
      </c>
      <c r="Q14" s="80">
        <f t="shared" ca="1" si="13"/>
        <v>12</v>
      </c>
      <c r="R14" s="100">
        <f t="shared" ca="1" si="14"/>
        <v>0</v>
      </c>
      <c r="S14" s="100">
        <f t="shared" ca="1" si="15"/>
        <v>10</v>
      </c>
      <c r="T14" s="100">
        <f t="shared" ca="1" si="16"/>
        <v>2</v>
      </c>
      <c r="U14" s="100">
        <f t="shared" ca="1" si="17"/>
        <v>10</v>
      </c>
      <c r="V14" s="100">
        <f t="shared" ca="1" si="18"/>
        <v>6</v>
      </c>
      <c r="W14" s="100">
        <f t="shared" ca="1" si="19"/>
        <v>8</v>
      </c>
      <c r="X14" s="100">
        <f t="shared" ca="1" si="20"/>
        <v>7</v>
      </c>
      <c r="Y14" s="100">
        <f t="shared" ca="1" si="21"/>
        <v>7</v>
      </c>
      <c r="Z14" s="80">
        <f t="shared" ca="1" si="22"/>
        <v>27</v>
      </c>
      <c r="AA14" s="80">
        <f t="shared" ca="1" si="23"/>
        <v>142</v>
      </c>
      <c r="AB14" s="80">
        <f t="shared" ca="1" si="24"/>
        <v>65</v>
      </c>
      <c r="AC14" s="80">
        <f t="shared" ca="1" si="25"/>
        <v>77</v>
      </c>
      <c r="AD14" s="80">
        <f t="shared" ca="1" si="26"/>
        <v>0</v>
      </c>
      <c r="AE14" s="80">
        <f t="shared" ca="1" si="27"/>
        <v>0</v>
      </c>
      <c r="AF14" s="80">
        <f t="shared" ca="1" si="28"/>
        <v>0</v>
      </c>
      <c r="AG14" s="80">
        <f t="shared" ca="1" si="29"/>
        <v>0</v>
      </c>
      <c r="AI14" s="80">
        <f t="shared" ca="1" si="30"/>
        <v>26</v>
      </c>
      <c r="AJ14" s="80">
        <f t="shared" ca="1" si="31"/>
        <v>39</v>
      </c>
      <c r="AK14" s="80">
        <f t="shared" ca="1" si="32"/>
        <v>22</v>
      </c>
      <c r="AL14" s="80">
        <f t="shared" ca="1" si="33"/>
        <v>28</v>
      </c>
      <c r="AM14" s="80">
        <f t="shared" ca="1" si="34"/>
        <v>311</v>
      </c>
      <c r="AN14" s="80">
        <f t="shared" ca="1" si="35"/>
        <v>0</v>
      </c>
      <c r="AO14" s="80">
        <f t="shared" ca="1" si="36"/>
        <v>65</v>
      </c>
      <c r="AP14" s="80">
        <f t="shared" ca="1" si="37"/>
        <v>50</v>
      </c>
      <c r="AQ14" s="80">
        <f t="shared" ca="1" si="38"/>
        <v>311</v>
      </c>
    </row>
    <row r="15" spans="1:43">
      <c r="C15" s="79">
        <v>5</v>
      </c>
      <c r="D15" s="80" t="str">
        <f t="shared" ca="1" si="0"/>
        <v>MASONIC AVENUE</v>
      </c>
      <c r="E15" s="80" t="str">
        <f t="shared" ca="1" si="1"/>
        <v>SOLANO AVENUE</v>
      </c>
      <c r="F15" s="80" t="str">
        <f t="shared" ca="1" si="2"/>
        <v>ALBANY</v>
      </c>
      <c r="G15" s="80" t="str">
        <f t="shared" ca="1" si="3"/>
        <v>THURSDAY SEPTEMBER 22, 2011</v>
      </c>
      <c r="H15" s="80" t="str">
        <f t="shared" ca="1" si="4"/>
        <v>SUNNY</v>
      </c>
      <c r="I15" s="80" t="str">
        <f t="shared" ca="1" si="5"/>
        <v>81°</v>
      </c>
      <c r="J15" s="80">
        <f t="shared" ca="1" si="6"/>
        <v>18</v>
      </c>
      <c r="K15" s="80">
        <f t="shared" ca="1" si="7"/>
        <v>14</v>
      </c>
      <c r="L15" s="80">
        <f t="shared" ca="1" si="8"/>
        <v>13</v>
      </c>
      <c r="M15" s="80">
        <f t="shared" ca="1" si="9"/>
        <v>9</v>
      </c>
      <c r="N15" s="80">
        <f t="shared" ca="1" si="10"/>
        <v>9</v>
      </c>
      <c r="O15" s="80">
        <f t="shared" ca="1" si="11"/>
        <v>7</v>
      </c>
      <c r="P15" s="80">
        <f t="shared" ca="1" si="12"/>
        <v>20</v>
      </c>
      <c r="Q15" s="80">
        <f t="shared" ca="1" si="13"/>
        <v>32</v>
      </c>
      <c r="R15" s="100">
        <f t="shared" ca="1" si="14"/>
        <v>0</v>
      </c>
      <c r="S15" s="100">
        <f t="shared" ca="1" si="15"/>
        <v>18</v>
      </c>
      <c r="T15" s="100">
        <f t="shared" ca="1" si="16"/>
        <v>24</v>
      </c>
      <c r="U15" s="100">
        <f t="shared" ca="1" si="17"/>
        <v>33</v>
      </c>
      <c r="V15" s="100">
        <f t="shared" ca="1" si="18"/>
        <v>17</v>
      </c>
      <c r="W15" s="100">
        <f t="shared" ca="1" si="19"/>
        <v>20</v>
      </c>
      <c r="X15" s="100">
        <f t="shared" ca="1" si="20"/>
        <v>9</v>
      </c>
      <c r="Y15" s="100">
        <f t="shared" ca="1" si="21"/>
        <v>34</v>
      </c>
      <c r="Z15" s="80">
        <f t="shared" ca="1" si="22"/>
        <v>13</v>
      </c>
      <c r="AA15" s="80">
        <f t="shared" ca="1" si="23"/>
        <v>290</v>
      </c>
      <c r="AB15" s="80">
        <f t="shared" ca="1" si="24"/>
        <v>122</v>
      </c>
      <c r="AC15" s="80">
        <f t="shared" ca="1" si="25"/>
        <v>168</v>
      </c>
      <c r="AD15" s="80">
        <f t="shared" ca="1" si="26"/>
        <v>0</v>
      </c>
      <c r="AE15" s="80">
        <f t="shared" ca="1" si="27"/>
        <v>0</v>
      </c>
      <c r="AF15" s="80">
        <f t="shared" ca="1" si="28"/>
        <v>0</v>
      </c>
      <c r="AG15" s="80">
        <f t="shared" ca="1" si="29"/>
        <v>0</v>
      </c>
      <c r="AI15" s="80">
        <f t="shared" ca="1" si="30"/>
        <v>54</v>
      </c>
      <c r="AJ15" s="80">
        <f t="shared" ca="1" si="31"/>
        <v>68</v>
      </c>
      <c r="AK15" s="80">
        <f t="shared" ca="1" si="32"/>
        <v>75</v>
      </c>
      <c r="AL15" s="80">
        <f t="shared" ca="1" si="33"/>
        <v>80</v>
      </c>
      <c r="AM15" s="80">
        <f t="shared" ca="1" si="34"/>
        <v>593</v>
      </c>
      <c r="AN15" s="80">
        <f t="shared" ca="1" si="35"/>
        <v>0</v>
      </c>
      <c r="AO15" s="80">
        <f t="shared" ca="1" si="36"/>
        <v>122</v>
      </c>
      <c r="AP15" s="80">
        <f t="shared" ca="1" si="37"/>
        <v>155</v>
      </c>
      <c r="AQ15" s="80">
        <f t="shared" ca="1" si="38"/>
        <v>593</v>
      </c>
    </row>
    <row r="16" spans="1:43">
      <c r="C16" s="110">
        <v>6</v>
      </c>
      <c r="D16" s="101" t="str">
        <f t="shared" ca="1" si="0"/>
        <v>JACKSON STREET</v>
      </c>
      <c r="E16" s="101" t="str">
        <f t="shared" ca="1" si="1"/>
        <v>BUCHANAN STREET</v>
      </c>
      <c r="F16" s="101" t="str">
        <f t="shared" ca="1" si="2"/>
        <v>ALBANY</v>
      </c>
      <c r="G16" s="80" t="str">
        <f t="shared" ca="1" si="3"/>
        <v>THURSDAY SEPTEMBER 22, 2011</v>
      </c>
      <c r="H16" s="80" t="str">
        <f t="shared" ca="1" si="4"/>
        <v>SUNNY</v>
      </c>
      <c r="I16" s="80" t="str">
        <f t="shared" ca="1" si="5"/>
        <v>81°</v>
      </c>
      <c r="J16" s="100">
        <f t="shared" ca="1" si="6"/>
        <v>15</v>
      </c>
      <c r="K16" s="100">
        <f t="shared" ca="1" si="7"/>
        <v>2</v>
      </c>
      <c r="L16" s="100">
        <f t="shared" ca="1" si="8"/>
        <v>4</v>
      </c>
      <c r="M16" s="100">
        <f t="shared" ca="1" si="9"/>
        <v>15</v>
      </c>
      <c r="N16" s="100">
        <f t="shared" ca="1" si="10"/>
        <v>4</v>
      </c>
      <c r="O16" s="100">
        <f t="shared" ca="1" si="11"/>
        <v>3</v>
      </c>
      <c r="P16" s="100">
        <f t="shared" ca="1" si="12"/>
        <v>10</v>
      </c>
      <c r="Q16" s="100">
        <f t="shared" ca="1" si="13"/>
        <v>5</v>
      </c>
      <c r="R16" s="101">
        <f t="shared" ca="1" si="14"/>
        <v>0</v>
      </c>
      <c r="S16" s="101">
        <f t="shared" ca="1" si="15"/>
        <v>9</v>
      </c>
      <c r="T16" s="101">
        <f t="shared" ca="1" si="16"/>
        <v>6</v>
      </c>
      <c r="U16" s="101">
        <f t="shared" ca="1" si="17"/>
        <v>20</v>
      </c>
      <c r="V16" s="101">
        <f t="shared" ca="1" si="18"/>
        <v>16</v>
      </c>
      <c r="W16" s="101">
        <f t="shared" ca="1" si="19"/>
        <v>13</v>
      </c>
      <c r="X16" s="101">
        <f t="shared" ca="1" si="20"/>
        <v>13</v>
      </c>
      <c r="Y16" s="101">
        <f t="shared" ca="1" si="21"/>
        <v>16</v>
      </c>
      <c r="Z16" s="80">
        <f t="shared" ca="1" si="22"/>
        <v>27</v>
      </c>
      <c r="AA16" s="80">
        <f t="shared" ca="1" si="23"/>
        <v>178</v>
      </c>
      <c r="AB16" s="80">
        <f t="shared" ca="1" si="24"/>
        <v>58</v>
      </c>
      <c r="AC16" s="80">
        <f t="shared" ca="1" si="25"/>
        <v>120</v>
      </c>
      <c r="AD16" s="80">
        <f t="shared" ca="1" si="26"/>
        <v>0</v>
      </c>
      <c r="AE16" s="80">
        <f t="shared" ca="1" si="27"/>
        <v>0</v>
      </c>
      <c r="AF16" s="80">
        <f t="shared" ca="1" si="28"/>
        <v>0</v>
      </c>
      <c r="AG16" s="80">
        <f t="shared" ca="1" si="29"/>
        <v>0</v>
      </c>
      <c r="AI16" s="80">
        <f t="shared" ca="1" si="30"/>
        <v>36</v>
      </c>
      <c r="AJ16" s="80">
        <f t="shared" ca="1" si="31"/>
        <v>22</v>
      </c>
      <c r="AK16" s="80">
        <f t="shared" ca="1" si="32"/>
        <v>35</v>
      </c>
      <c r="AL16" s="80">
        <f t="shared" ca="1" si="33"/>
        <v>58</v>
      </c>
      <c r="AM16" s="80">
        <f t="shared" ca="1" si="34"/>
        <v>383</v>
      </c>
      <c r="AN16" s="80">
        <f t="shared" ca="1" si="35"/>
        <v>0</v>
      </c>
      <c r="AO16" s="80">
        <f t="shared" ca="1" si="36"/>
        <v>58</v>
      </c>
      <c r="AP16" s="80">
        <f t="shared" ca="1" si="37"/>
        <v>93</v>
      </c>
      <c r="AQ16" s="80">
        <f t="shared" ca="1" si="38"/>
        <v>383</v>
      </c>
    </row>
    <row r="17" spans="1:43">
      <c r="C17" s="79">
        <v>7</v>
      </c>
      <c r="D17" s="80" t="str">
        <f t="shared" ca="1" si="0"/>
        <v>HILLEGASS AVENUE</v>
      </c>
      <c r="E17" s="80" t="str">
        <f t="shared" ca="1" si="1"/>
        <v>ASHBY AVENUE</v>
      </c>
      <c r="F17" s="80" t="str">
        <f t="shared" ca="1" si="2"/>
        <v>BERKELEY</v>
      </c>
      <c r="G17" s="80" t="str">
        <f t="shared" ca="1" si="3"/>
        <v>WEDNESDAY SEPTEMBER 21, 2011</v>
      </c>
      <c r="H17" s="80" t="str">
        <f t="shared" ca="1" si="4"/>
        <v>SUNNY</v>
      </c>
      <c r="I17" s="80" t="str">
        <f t="shared" ca="1" si="5"/>
        <v>86°</v>
      </c>
      <c r="J17" s="80">
        <f t="shared" ca="1" si="6"/>
        <v>14</v>
      </c>
      <c r="K17" s="80">
        <f t="shared" ca="1" si="7"/>
        <v>6</v>
      </c>
      <c r="L17" s="80">
        <f t="shared" ca="1" si="8"/>
        <v>12</v>
      </c>
      <c r="M17" s="80">
        <f t="shared" ca="1" si="9"/>
        <v>6</v>
      </c>
      <c r="N17" s="80">
        <f t="shared" ca="1" si="10"/>
        <v>4</v>
      </c>
      <c r="O17" s="80">
        <f t="shared" ca="1" si="11"/>
        <v>10</v>
      </c>
      <c r="P17" s="80">
        <f t="shared" ca="1" si="12"/>
        <v>14</v>
      </c>
      <c r="Q17" s="80">
        <f t="shared" ca="1" si="13"/>
        <v>7</v>
      </c>
      <c r="R17" s="100">
        <f t="shared" ca="1" si="14"/>
        <v>0</v>
      </c>
      <c r="S17" s="100">
        <f t="shared" ca="1" si="15"/>
        <v>7</v>
      </c>
      <c r="T17" s="100">
        <f t="shared" ca="1" si="16"/>
        <v>11</v>
      </c>
      <c r="U17" s="100">
        <f t="shared" ca="1" si="17"/>
        <v>10</v>
      </c>
      <c r="V17" s="100">
        <f t="shared" ca="1" si="18"/>
        <v>19</v>
      </c>
      <c r="W17" s="100">
        <f t="shared" ca="1" si="19"/>
        <v>18</v>
      </c>
      <c r="X17" s="100">
        <f t="shared" ca="1" si="20"/>
        <v>14</v>
      </c>
      <c r="Y17" s="100">
        <f t="shared" ca="1" si="21"/>
        <v>11</v>
      </c>
      <c r="Z17" s="80">
        <f t="shared" ca="1" si="22"/>
        <v>11</v>
      </c>
      <c r="AA17" s="80">
        <f t="shared" ca="1" si="23"/>
        <v>174</v>
      </c>
      <c r="AB17" s="80">
        <f t="shared" ca="1" si="24"/>
        <v>73</v>
      </c>
      <c r="AC17" s="80">
        <f t="shared" ca="1" si="25"/>
        <v>101</v>
      </c>
      <c r="AD17" s="80">
        <f t="shared" ca="1" si="26"/>
        <v>0</v>
      </c>
      <c r="AE17" s="80">
        <f t="shared" ca="1" si="27"/>
        <v>0</v>
      </c>
      <c r="AF17" s="80">
        <f t="shared" ca="1" si="28"/>
        <v>0</v>
      </c>
      <c r="AG17" s="80">
        <f t="shared" ca="1" si="29"/>
        <v>0</v>
      </c>
      <c r="AI17" s="80">
        <f t="shared" ca="1" si="30"/>
        <v>38</v>
      </c>
      <c r="AJ17" s="80">
        <f t="shared" ca="1" si="31"/>
        <v>35</v>
      </c>
      <c r="AK17" s="80">
        <f t="shared" ca="1" si="32"/>
        <v>28</v>
      </c>
      <c r="AL17" s="80">
        <f t="shared" ca="1" si="33"/>
        <v>62</v>
      </c>
      <c r="AM17" s="80">
        <f t="shared" ca="1" si="34"/>
        <v>359</v>
      </c>
      <c r="AN17" s="80">
        <f t="shared" ca="1" si="35"/>
        <v>0</v>
      </c>
      <c r="AO17" s="80">
        <f t="shared" ca="1" si="36"/>
        <v>73</v>
      </c>
      <c r="AP17" s="80">
        <f t="shared" ca="1" si="37"/>
        <v>90</v>
      </c>
      <c r="AQ17" s="80">
        <f t="shared" ca="1" si="38"/>
        <v>359</v>
      </c>
    </row>
    <row r="18" spans="1:43">
      <c r="C18" s="79">
        <v>8</v>
      </c>
      <c r="D18" s="80" t="str">
        <f t="shared" ca="1" si="0"/>
        <v>MILVIA STREET</v>
      </c>
      <c r="E18" s="80" t="str">
        <f t="shared" ca="1" si="1"/>
        <v>HEARST AVENUE</v>
      </c>
      <c r="F18" s="80" t="str">
        <f t="shared" ca="1" si="2"/>
        <v>BERKELEY</v>
      </c>
      <c r="G18" s="80" t="str">
        <f t="shared" ca="1" si="3"/>
        <v>WEDNESDAY SEPTEMBER 21, 2011</v>
      </c>
      <c r="H18" s="80" t="str">
        <f t="shared" ca="1" si="4"/>
        <v>SUNNY</v>
      </c>
      <c r="I18" s="80" t="str">
        <f t="shared" ca="1" si="5"/>
        <v>86°</v>
      </c>
      <c r="J18" s="80">
        <f t="shared" ca="1" si="6"/>
        <v>22</v>
      </c>
      <c r="K18" s="80">
        <f t="shared" ca="1" si="7"/>
        <v>15</v>
      </c>
      <c r="L18" s="80">
        <f t="shared" ca="1" si="8"/>
        <v>44</v>
      </c>
      <c r="M18" s="80">
        <f t="shared" ca="1" si="9"/>
        <v>38</v>
      </c>
      <c r="N18" s="80">
        <f t="shared" ca="1" si="10"/>
        <v>37</v>
      </c>
      <c r="O18" s="80">
        <f t="shared" ca="1" si="11"/>
        <v>41</v>
      </c>
      <c r="P18" s="80">
        <f t="shared" ca="1" si="12"/>
        <v>34</v>
      </c>
      <c r="Q18" s="80">
        <f t="shared" ca="1" si="13"/>
        <v>32</v>
      </c>
      <c r="R18" s="100">
        <f t="shared" ca="1" si="14"/>
        <v>0</v>
      </c>
      <c r="S18" s="100">
        <f t="shared" ca="1" si="15"/>
        <v>32</v>
      </c>
      <c r="T18" s="100">
        <f t="shared" ca="1" si="16"/>
        <v>54</v>
      </c>
      <c r="U18" s="100">
        <f t="shared" ca="1" si="17"/>
        <v>47</v>
      </c>
      <c r="V18" s="100">
        <f t="shared" ca="1" si="18"/>
        <v>76</v>
      </c>
      <c r="W18" s="100">
        <f t="shared" ca="1" si="19"/>
        <v>68</v>
      </c>
      <c r="X18" s="100">
        <f t="shared" ca="1" si="20"/>
        <v>56</v>
      </c>
      <c r="Y18" s="100">
        <f t="shared" ca="1" si="21"/>
        <v>87</v>
      </c>
      <c r="Z18" s="80">
        <f t="shared" ca="1" si="22"/>
        <v>67</v>
      </c>
      <c r="AA18" s="80">
        <f t="shared" ca="1" si="23"/>
        <v>750</v>
      </c>
      <c r="AB18" s="80">
        <f t="shared" ca="1" si="24"/>
        <v>263</v>
      </c>
      <c r="AC18" s="80">
        <f t="shared" ca="1" si="25"/>
        <v>487</v>
      </c>
      <c r="AD18" s="80">
        <f t="shared" ca="1" si="26"/>
        <v>0</v>
      </c>
      <c r="AE18" s="80">
        <f t="shared" ca="1" si="27"/>
        <v>0</v>
      </c>
      <c r="AF18" s="80">
        <f t="shared" ca="1" si="28"/>
        <v>0</v>
      </c>
      <c r="AG18" s="80">
        <f t="shared" ca="1" si="29"/>
        <v>0</v>
      </c>
      <c r="AI18" s="80">
        <f t="shared" ca="1" si="30"/>
        <v>119</v>
      </c>
      <c r="AJ18" s="80">
        <f t="shared" ca="1" si="31"/>
        <v>144</v>
      </c>
      <c r="AK18" s="80">
        <f t="shared" ca="1" si="32"/>
        <v>133</v>
      </c>
      <c r="AL18" s="80">
        <f t="shared" ca="1" si="33"/>
        <v>287</v>
      </c>
      <c r="AM18" s="80">
        <f t="shared" ca="1" si="34"/>
        <v>1567</v>
      </c>
      <c r="AN18" s="80">
        <f t="shared" ca="1" si="35"/>
        <v>0</v>
      </c>
      <c r="AO18" s="80">
        <f t="shared" ca="1" si="36"/>
        <v>263</v>
      </c>
      <c r="AP18" s="80">
        <f t="shared" ca="1" si="37"/>
        <v>420</v>
      </c>
      <c r="AQ18" s="80">
        <f t="shared" ca="1" si="38"/>
        <v>1567</v>
      </c>
    </row>
    <row r="19" spans="1:43">
      <c r="C19" s="79">
        <v>9</v>
      </c>
      <c r="D19" s="80" t="str">
        <f t="shared" ca="1" si="0"/>
        <v>TELEGRAPH AVENUE</v>
      </c>
      <c r="E19" s="80" t="str">
        <f t="shared" ca="1" si="1"/>
        <v>ASHBY AVENUE</v>
      </c>
      <c r="F19" s="80" t="str">
        <f t="shared" ca="1" si="2"/>
        <v>BERKELEY</v>
      </c>
      <c r="G19" s="80" t="str">
        <f t="shared" ca="1" si="3"/>
        <v>WEDNESDAY SEPTEMBER 21, 2011</v>
      </c>
      <c r="H19" s="80" t="str">
        <f t="shared" ca="1" si="4"/>
        <v>SUNNY</v>
      </c>
      <c r="I19" s="80" t="str">
        <f t="shared" ca="1" si="5"/>
        <v>86°</v>
      </c>
      <c r="J19" s="80">
        <f t="shared" ca="1" si="6"/>
        <v>18</v>
      </c>
      <c r="K19" s="80">
        <f t="shared" ca="1" si="7"/>
        <v>13</v>
      </c>
      <c r="L19" s="80">
        <f t="shared" ca="1" si="8"/>
        <v>11</v>
      </c>
      <c r="M19" s="80">
        <f t="shared" ca="1" si="9"/>
        <v>13</v>
      </c>
      <c r="N19" s="80">
        <f t="shared" ca="1" si="10"/>
        <v>11</v>
      </c>
      <c r="O19" s="80">
        <f t="shared" ca="1" si="11"/>
        <v>14</v>
      </c>
      <c r="P19" s="80">
        <f t="shared" ca="1" si="12"/>
        <v>12</v>
      </c>
      <c r="Q19" s="80">
        <f t="shared" ca="1" si="13"/>
        <v>11</v>
      </c>
      <c r="R19" s="100">
        <f t="shared" ca="1" si="14"/>
        <v>0</v>
      </c>
      <c r="S19" s="100">
        <f t="shared" ca="1" si="15"/>
        <v>26</v>
      </c>
      <c r="T19" s="100">
        <f t="shared" ca="1" si="16"/>
        <v>18</v>
      </c>
      <c r="U19" s="100">
        <f t="shared" ca="1" si="17"/>
        <v>14</v>
      </c>
      <c r="V19" s="100">
        <f t="shared" ca="1" si="18"/>
        <v>21</v>
      </c>
      <c r="W19" s="100">
        <f t="shared" ca="1" si="19"/>
        <v>14</v>
      </c>
      <c r="X19" s="100">
        <f t="shared" ca="1" si="20"/>
        <v>25</v>
      </c>
      <c r="Y19" s="100">
        <f t="shared" ca="1" si="21"/>
        <v>23</v>
      </c>
      <c r="Z19" s="80">
        <f t="shared" ca="1" si="22"/>
        <v>13</v>
      </c>
      <c r="AA19" s="80">
        <f t="shared" ca="1" si="23"/>
        <v>257</v>
      </c>
      <c r="AB19" s="80">
        <f t="shared" ca="1" si="24"/>
        <v>103</v>
      </c>
      <c r="AC19" s="80">
        <f t="shared" ca="1" si="25"/>
        <v>154</v>
      </c>
      <c r="AD19" s="80">
        <f t="shared" ca="1" si="26"/>
        <v>0</v>
      </c>
      <c r="AE19" s="80">
        <f t="shared" ca="1" si="27"/>
        <v>0</v>
      </c>
      <c r="AF19" s="80">
        <f t="shared" ca="1" si="28"/>
        <v>0</v>
      </c>
      <c r="AG19" s="80">
        <f t="shared" ca="1" si="29"/>
        <v>0</v>
      </c>
      <c r="AI19" s="80">
        <f t="shared" ca="1" si="30"/>
        <v>55</v>
      </c>
      <c r="AJ19" s="80">
        <f t="shared" ca="1" si="31"/>
        <v>48</v>
      </c>
      <c r="AK19" s="80">
        <f t="shared" ca="1" si="32"/>
        <v>58</v>
      </c>
      <c r="AL19" s="80">
        <f t="shared" ca="1" si="33"/>
        <v>83</v>
      </c>
      <c r="AM19" s="80">
        <f t="shared" ca="1" si="34"/>
        <v>527</v>
      </c>
      <c r="AN19" s="80">
        <f t="shared" ca="1" si="35"/>
        <v>0</v>
      </c>
      <c r="AO19" s="80">
        <f t="shared" ca="1" si="36"/>
        <v>103</v>
      </c>
      <c r="AP19" s="80">
        <f t="shared" ca="1" si="37"/>
        <v>141</v>
      </c>
      <c r="AQ19" s="80">
        <f t="shared" ca="1" si="38"/>
        <v>527</v>
      </c>
    </row>
    <row r="20" spans="1:43">
      <c r="C20" s="79">
        <v>10</v>
      </c>
      <c r="D20" s="80" t="str">
        <f t="shared" ca="1" si="0"/>
        <v>COLLEGE AVENUE</v>
      </c>
      <c r="E20" s="80" t="str">
        <f t="shared" ca="1" si="1"/>
        <v>DERBY STREET</v>
      </c>
      <c r="F20" s="80" t="str">
        <f t="shared" ca="1" si="2"/>
        <v>BERKELEY</v>
      </c>
      <c r="G20" s="80" t="str">
        <f t="shared" ca="1" si="3"/>
        <v>WEDNESDAY SEPTEMBER 21, 2011</v>
      </c>
      <c r="H20" s="80" t="str">
        <f t="shared" ca="1" si="4"/>
        <v>SUNNY</v>
      </c>
      <c r="I20" s="80" t="str">
        <f t="shared" ca="1" si="5"/>
        <v>86°</v>
      </c>
      <c r="J20" s="80">
        <f t="shared" ca="1" si="6"/>
        <v>22</v>
      </c>
      <c r="K20" s="80">
        <f t="shared" ca="1" si="7"/>
        <v>12</v>
      </c>
      <c r="L20" s="80">
        <f t="shared" ca="1" si="8"/>
        <v>9</v>
      </c>
      <c r="M20" s="80">
        <f t="shared" ca="1" si="9"/>
        <v>15</v>
      </c>
      <c r="N20" s="80">
        <f t="shared" ca="1" si="10"/>
        <v>14</v>
      </c>
      <c r="O20" s="80">
        <f t="shared" ca="1" si="11"/>
        <v>16</v>
      </c>
      <c r="P20" s="80">
        <f t="shared" ca="1" si="12"/>
        <v>10</v>
      </c>
      <c r="Q20" s="80">
        <f t="shared" ca="1" si="13"/>
        <v>21</v>
      </c>
      <c r="R20" s="100">
        <f t="shared" ca="1" si="14"/>
        <v>0</v>
      </c>
      <c r="S20" s="100">
        <f t="shared" ca="1" si="15"/>
        <v>27</v>
      </c>
      <c r="T20" s="100">
        <f t="shared" ca="1" si="16"/>
        <v>11</v>
      </c>
      <c r="U20" s="100">
        <f t="shared" ca="1" si="17"/>
        <v>20</v>
      </c>
      <c r="V20" s="100">
        <f t="shared" ca="1" si="18"/>
        <v>13</v>
      </c>
      <c r="W20" s="100">
        <f t="shared" ca="1" si="19"/>
        <v>32</v>
      </c>
      <c r="X20" s="100">
        <f t="shared" ca="1" si="20"/>
        <v>27</v>
      </c>
      <c r="Y20" s="100">
        <f t="shared" ca="1" si="21"/>
        <v>22</v>
      </c>
      <c r="Z20" s="80">
        <f t="shared" ca="1" si="22"/>
        <v>36</v>
      </c>
      <c r="AA20" s="80">
        <f t="shared" ca="1" si="23"/>
        <v>307</v>
      </c>
      <c r="AB20" s="80">
        <f t="shared" ca="1" si="24"/>
        <v>119</v>
      </c>
      <c r="AC20" s="80">
        <f t="shared" ca="1" si="25"/>
        <v>188</v>
      </c>
      <c r="AD20" s="80">
        <f t="shared" ca="1" si="26"/>
        <v>0</v>
      </c>
      <c r="AE20" s="80">
        <f t="shared" ca="1" si="27"/>
        <v>0</v>
      </c>
      <c r="AF20" s="80">
        <f t="shared" ca="1" si="28"/>
        <v>0</v>
      </c>
      <c r="AG20" s="80">
        <f t="shared" ca="1" si="29"/>
        <v>0</v>
      </c>
      <c r="AI20" s="80">
        <f t="shared" ca="1" si="30"/>
        <v>58</v>
      </c>
      <c r="AJ20" s="80">
        <f t="shared" ca="1" si="31"/>
        <v>61</v>
      </c>
      <c r="AK20" s="80">
        <f t="shared" ca="1" si="32"/>
        <v>58</v>
      </c>
      <c r="AL20" s="80">
        <f t="shared" ca="1" si="33"/>
        <v>94</v>
      </c>
      <c r="AM20" s="80">
        <f t="shared" ca="1" si="34"/>
        <v>650</v>
      </c>
      <c r="AN20" s="80">
        <f t="shared" ca="1" si="35"/>
        <v>0</v>
      </c>
      <c r="AO20" s="80">
        <f t="shared" ca="1" si="36"/>
        <v>119</v>
      </c>
      <c r="AP20" s="80">
        <f t="shared" ca="1" si="37"/>
        <v>152</v>
      </c>
      <c r="AQ20" s="80">
        <f t="shared" ca="1" si="38"/>
        <v>650</v>
      </c>
    </row>
    <row r="21" spans="1:43">
      <c r="C21" s="79">
        <v>11</v>
      </c>
      <c r="D21" s="80" t="str">
        <f t="shared" ca="1" si="0"/>
        <v xml:space="preserve">SAN PABLO AVENUE </v>
      </c>
      <c r="E21" s="80" t="str">
        <f t="shared" ca="1" si="1"/>
        <v>VIRGINIA STREET</v>
      </c>
      <c r="F21" s="80" t="str">
        <f t="shared" ca="1" si="2"/>
        <v>BERKELEY</v>
      </c>
      <c r="G21" s="80" t="str">
        <f t="shared" ca="1" si="3"/>
        <v>THURSDAY SEPTEMBER 22, 2011</v>
      </c>
      <c r="H21" s="80" t="str">
        <f t="shared" ca="1" si="4"/>
        <v>SUNNY</v>
      </c>
      <c r="I21" s="80" t="str">
        <f t="shared" ca="1" si="5"/>
        <v>81°</v>
      </c>
      <c r="J21" s="80">
        <f t="shared" ca="1" si="6"/>
        <v>15</v>
      </c>
      <c r="K21" s="80">
        <f t="shared" ca="1" si="7"/>
        <v>13</v>
      </c>
      <c r="L21" s="80">
        <f t="shared" ca="1" si="8"/>
        <v>16</v>
      </c>
      <c r="M21" s="80">
        <f t="shared" ca="1" si="9"/>
        <v>14</v>
      </c>
      <c r="N21" s="80">
        <f t="shared" ca="1" si="10"/>
        <v>2</v>
      </c>
      <c r="O21" s="80">
        <f t="shared" ca="1" si="11"/>
        <v>19</v>
      </c>
      <c r="P21" s="80">
        <f t="shared" ca="1" si="12"/>
        <v>11</v>
      </c>
      <c r="Q21" s="80">
        <f t="shared" ca="1" si="13"/>
        <v>14</v>
      </c>
      <c r="R21" s="100">
        <f t="shared" ca="1" si="14"/>
        <v>0</v>
      </c>
      <c r="S21" s="100">
        <f t="shared" ca="1" si="15"/>
        <v>15</v>
      </c>
      <c r="T21" s="100">
        <f t="shared" ca="1" si="16"/>
        <v>19</v>
      </c>
      <c r="U21" s="100">
        <f t="shared" ca="1" si="17"/>
        <v>18</v>
      </c>
      <c r="V21" s="100">
        <f t="shared" ca="1" si="18"/>
        <v>18</v>
      </c>
      <c r="W21" s="100">
        <f t="shared" ca="1" si="19"/>
        <v>29</v>
      </c>
      <c r="X21" s="100">
        <f t="shared" ca="1" si="20"/>
        <v>22</v>
      </c>
      <c r="Y21" s="100">
        <f t="shared" ca="1" si="21"/>
        <v>19</v>
      </c>
      <c r="Z21" s="80">
        <f t="shared" ca="1" si="22"/>
        <v>13</v>
      </c>
      <c r="AA21" s="80">
        <f t="shared" ca="1" si="23"/>
        <v>257</v>
      </c>
      <c r="AB21" s="80">
        <f t="shared" ca="1" si="24"/>
        <v>104</v>
      </c>
      <c r="AC21" s="80">
        <f t="shared" ca="1" si="25"/>
        <v>153</v>
      </c>
      <c r="AD21" s="80">
        <f t="shared" ca="1" si="26"/>
        <v>0</v>
      </c>
      <c r="AE21" s="80">
        <f t="shared" ca="1" si="27"/>
        <v>0</v>
      </c>
      <c r="AF21" s="80">
        <f t="shared" ca="1" si="28"/>
        <v>0</v>
      </c>
      <c r="AG21" s="80">
        <f t="shared" ca="1" si="29"/>
        <v>0</v>
      </c>
      <c r="AI21" s="80">
        <f t="shared" ca="1" si="30"/>
        <v>58</v>
      </c>
      <c r="AJ21" s="80">
        <f t="shared" ca="1" si="31"/>
        <v>46</v>
      </c>
      <c r="AK21" s="80">
        <f t="shared" ca="1" si="32"/>
        <v>52</v>
      </c>
      <c r="AL21" s="80">
        <f t="shared" ca="1" si="33"/>
        <v>88</v>
      </c>
      <c r="AM21" s="80">
        <f t="shared" ca="1" si="34"/>
        <v>527</v>
      </c>
      <c r="AN21" s="80">
        <f t="shared" ca="1" si="35"/>
        <v>0</v>
      </c>
      <c r="AO21" s="80">
        <f t="shared" ca="1" si="36"/>
        <v>104</v>
      </c>
      <c r="AP21" s="80">
        <f t="shared" ca="1" si="37"/>
        <v>140</v>
      </c>
      <c r="AQ21" s="80">
        <f t="shared" ca="1" si="38"/>
        <v>527</v>
      </c>
    </row>
    <row r="22" spans="1:43">
      <c r="C22" s="110">
        <v>12</v>
      </c>
      <c r="D22" s="101" t="str">
        <f t="shared" ca="1" si="0"/>
        <v>HESPERIAN BOULEVARD</v>
      </c>
      <c r="E22" s="101" t="str">
        <f t="shared" ca="1" si="1"/>
        <v>LEWELLING BOULEVARD</v>
      </c>
      <c r="F22" s="101" t="str">
        <f t="shared" ca="1" si="2"/>
        <v>ALAMEDA COUNTY</v>
      </c>
      <c r="G22" s="80" t="str">
        <f t="shared" ca="1" si="3"/>
        <v>WEDNESDAY SEPTEMBER 28, 2011</v>
      </c>
      <c r="H22" s="80" t="str">
        <f t="shared" ca="1" si="4"/>
        <v>SUNNY</v>
      </c>
      <c r="I22" s="80" t="str">
        <f t="shared" ca="1" si="5"/>
        <v>92°</v>
      </c>
      <c r="J22" s="100">
        <f t="shared" ca="1" si="6"/>
        <v>2</v>
      </c>
      <c r="K22" s="100">
        <f t="shared" ca="1" si="7"/>
        <v>1</v>
      </c>
      <c r="L22" s="100">
        <f t="shared" ca="1" si="8"/>
        <v>2</v>
      </c>
      <c r="M22" s="100">
        <f t="shared" ca="1" si="9"/>
        <v>2</v>
      </c>
      <c r="N22" s="100">
        <f t="shared" ca="1" si="10"/>
        <v>7</v>
      </c>
      <c r="O22" s="100">
        <f t="shared" ca="1" si="11"/>
        <v>9</v>
      </c>
      <c r="P22" s="100">
        <f t="shared" ca="1" si="12"/>
        <v>13</v>
      </c>
      <c r="Q22" s="100">
        <f t="shared" ca="1" si="13"/>
        <v>6</v>
      </c>
      <c r="R22" s="101">
        <f t="shared" ca="1" si="14"/>
        <v>0</v>
      </c>
      <c r="S22" s="101">
        <f t="shared" ca="1" si="15"/>
        <v>3</v>
      </c>
      <c r="T22" s="101">
        <f t="shared" ca="1" si="16"/>
        <v>2</v>
      </c>
      <c r="U22" s="101">
        <f t="shared" ca="1" si="17"/>
        <v>8</v>
      </c>
      <c r="V22" s="101">
        <f t="shared" ca="1" si="18"/>
        <v>1</v>
      </c>
      <c r="W22" s="101">
        <f t="shared" ca="1" si="19"/>
        <v>8</v>
      </c>
      <c r="X22" s="101">
        <f t="shared" ca="1" si="20"/>
        <v>1</v>
      </c>
      <c r="Y22" s="101">
        <f t="shared" ca="1" si="21"/>
        <v>10</v>
      </c>
      <c r="Z22" s="80">
        <f t="shared" ca="1" si="22"/>
        <v>4</v>
      </c>
      <c r="AA22" s="80">
        <f t="shared" ca="1" si="23"/>
        <v>79</v>
      </c>
      <c r="AB22" s="80">
        <f t="shared" ca="1" si="24"/>
        <v>42</v>
      </c>
      <c r="AC22" s="80">
        <f t="shared" ca="1" si="25"/>
        <v>37</v>
      </c>
      <c r="AD22" s="80">
        <f t="shared" ca="1" si="26"/>
        <v>0</v>
      </c>
      <c r="AE22" s="80">
        <f t="shared" ca="1" si="27"/>
        <v>0</v>
      </c>
      <c r="AF22" s="80">
        <f t="shared" ca="1" si="28"/>
        <v>0</v>
      </c>
      <c r="AG22" s="80">
        <f t="shared" ca="1" si="29"/>
        <v>0</v>
      </c>
      <c r="AI22" s="80">
        <f t="shared" ca="1" si="30"/>
        <v>7</v>
      </c>
      <c r="AJ22" s="80">
        <f t="shared" ca="1" si="31"/>
        <v>35</v>
      </c>
      <c r="AK22" s="80">
        <f t="shared" ca="1" si="32"/>
        <v>13</v>
      </c>
      <c r="AL22" s="80">
        <f t="shared" ca="1" si="33"/>
        <v>20</v>
      </c>
      <c r="AM22" s="80">
        <f t="shared" ca="1" si="34"/>
        <v>162</v>
      </c>
      <c r="AN22" s="80">
        <f t="shared" ca="1" si="35"/>
        <v>0</v>
      </c>
      <c r="AO22" s="80">
        <f t="shared" ca="1" si="36"/>
        <v>42</v>
      </c>
      <c r="AP22" s="80">
        <f t="shared" ca="1" si="37"/>
        <v>33</v>
      </c>
      <c r="AQ22" s="80">
        <f t="shared" ca="1" si="38"/>
        <v>162</v>
      </c>
    </row>
    <row r="23" spans="1:43">
      <c r="C23" s="79">
        <v>13</v>
      </c>
      <c r="D23" s="80" t="str">
        <f t="shared" ca="1" si="0"/>
        <v>MISSION BOUELVARD (CA 185)</v>
      </c>
      <c r="E23" s="80" t="str">
        <f t="shared" ca="1" si="1"/>
        <v>GROVE WAY</v>
      </c>
      <c r="F23" s="80" t="str">
        <f t="shared" ca="1" si="2"/>
        <v>ALAMEDA COUNTY</v>
      </c>
      <c r="G23" s="80" t="str">
        <f t="shared" ca="1" si="3"/>
        <v>WEDNESDAY SEPTEMBER 28, 2011</v>
      </c>
      <c r="H23" s="80" t="str">
        <f t="shared" ca="1" si="4"/>
        <v>SUNNY</v>
      </c>
      <c r="I23" s="80" t="str">
        <f t="shared" ca="1" si="5"/>
        <v>92°</v>
      </c>
      <c r="J23" s="100">
        <f t="shared" ca="1" si="6"/>
        <v>2</v>
      </c>
      <c r="K23" s="100">
        <f t="shared" ca="1" si="7"/>
        <v>1</v>
      </c>
      <c r="L23" s="100">
        <f t="shared" ca="1" si="8"/>
        <v>3</v>
      </c>
      <c r="M23" s="100">
        <f t="shared" ca="1" si="9"/>
        <v>2</v>
      </c>
      <c r="N23" s="100">
        <f t="shared" ca="1" si="10"/>
        <v>3</v>
      </c>
      <c r="O23" s="100">
        <f t="shared" ca="1" si="11"/>
        <v>2</v>
      </c>
      <c r="P23" s="100">
        <f t="shared" ca="1" si="12"/>
        <v>2</v>
      </c>
      <c r="Q23" s="100">
        <f t="shared" ca="1" si="13"/>
        <v>1</v>
      </c>
      <c r="R23" s="101">
        <f t="shared" ca="1" si="14"/>
        <v>0</v>
      </c>
      <c r="S23" s="101">
        <f t="shared" ca="1" si="15"/>
        <v>0</v>
      </c>
      <c r="T23" s="101">
        <f t="shared" ca="1" si="16"/>
        <v>0</v>
      </c>
      <c r="U23" s="101">
        <f t="shared" ca="1" si="17"/>
        <v>1</v>
      </c>
      <c r="V23" s="101">
        <f t="shared" ca="1" si="18"/>
        <v>1</v>
      </c>
      <c r="W23" s="101">
        <f t="shared" ca="1" si="19"/>
        <v>0</v>
      </c>
      <c r="X23" s="101">
        <f t="shared" ca="1" si="20"/>
        <v>0</v>
      </c>
      <c r="Y23" s="101">
        <f t="shared" ca="1" si="21"/>
        <v>3</v>
      </c>
      <c r="Z23" s="80">
        <f t="shared" ca="1" si="22"/>
        <v>0</v>
      </c>
      <c r="AA23" s="80">
        <f t="shared" ca="1" si="23"/>
        <v>21</v>
      </c>
      <c r="AB23" s="80">
        <f t="shared" ca="1" si="24"/>
        <v>16</v>
      </c>
      <c r="AC23" s="80">
        <f t="shared" ca="1" si="25"/>
        <v>5</v>
      </c>
      <c r="AD23" s="80">
        <f t="shared" ca="1" si="26"/>
        <v>0</v>
      </c>
      <c r="AE23" s="80">
        <f t="shared" ca="1" si="27"/>
        <v>0</v>
      </c>
      <c r="AF23" s="80">
        <f t="shared" ca="1" si="28"/>
        <v>0</v>
      </c>
      <c r="AG23" s="80">
        <f t="shared" ca="1" si="29"/>
        <v>0</v>
      </c>
      <c r="AI23" s="80">
        <f t="shared" ca="1" si="30"/>
        <v>8</v>
      </c>
      <c r="AJ23" s="80">
        <f t="shared" ca="1" si="31"/>
        <v>8</v>
      </c>
      <c r="AK23" s="80">
        <f t="shared" ca="1" si="32"/>
        <v>1</v>
      </c>
      <c r="AL23" s="80">
        <f t="shared" ca="1" si="33"/>
        <v>4</v>
      </c>
      <c r="AM23" s="80">
        <f t="shared" ca="1" si="34"/>
        <v>42</v>
      </c>
      <c r="AN23" s="80">
        <f t="shared" ca="1" si="35"/>
        <v>0</v>
      </c>
      <c r="AO23" s="80">
        <f t="shared" ca="1" si="36"/>
        <v>16</v>
      </c>
      <c r="AP23" s="80">
        <f t="shared" ca="1" si="37"/>
        <v>5</v>
      </c>
      <c r="AQ23" s="80">
        <f t="shared" ca="1" si="38"/>
        <v>42</v>
      </c>
    </row>
    <row r="24" spans="1:43">
      <c r="C24" s="79">
        <v>14</v>
      </c>
      <c r="D24" s="80" t="str">
        <f t="shared" ca="1" si="0"/>
        <v>CASTRO VALLEY BOULEVARD</v>
      </c>
      <c r="E24" s="80" t="str">
        <f t="shared" ca="1" si="1"/>
        <v>REDWOOD ROAD</v>
      </c>
      <c r="F24" s="80" t="str">
        <f t="shared" ca="1" si="2"/>
        <v>ALAMEDA COUNTY</v>
      </c>
      <c r="G24" s="80" t="str">
        <f t="shared" ca="1" si="3"/>
        <v>WEDNESDAY SEPTEMBER 28, 2011</v>
      </c>
      <c r="H24" s="80" t="str">
        <f t="shared" ca="1" si="4"/>
        <v>SUNNY</v>
      </c>
      <c r="I24" s="80" t="str">
        <f t="shared" ca="1" si="5"/>
        <v>92°</v>
      </c>
      <c r="J24" s="100">
        <f t="shared" ca="1" si="6"/>
        <v>3</v>
      </c>
      <c r="K24" s="100">
        <f t="shared" ca="1" si="7"/>
        <v>5</v>
      </c>
      <c r="L24" s="100">
        <f t="shared" ca="1" si="8"/>
        <v>2</v>
      </c>
      <c r="M24" s="100">
        <f t="shared" ca="1" si="9"/>
        <v>2</v>
      </c>
      <c r="N24" s="100">
        <f t="shared" ca="1" si="10"/>
        <v>3</v>
      </c>
      <c r="O24" s="100">
        <f t="shared" ca="1" si="11"/>
        <v>8</v>
      </c>
      <c r="P24" s="100">
        <f t="shared" ca="1" si="12"/>
        <v>7</v>
      </c>
      <c r="Q24" s="100">
        <f t="shared" ca="1" si="13"/>
        <v>8</v>
      </c>
      <c r="R24" s="101">
        <f t="shared" ca="1" si="14"/>
        <v>0</v>
      </c>
      <c r="S24" s="101">
        <f t="shared" ca="1" si="15"/>
        <v>1</v>
      </c>
      <c r="T24" s="101">
        <f t="shared" ca="1" si="16"/>
        <v>6</v>
      </c>
      <c r="U24" s="101">
        <f t="shared" ca="1" si="17"/>
        <v>0</v>
      </c>
      <c r="V24" s="101">
        <f t="shared" ca="1" si="18"/>
        <v>8</v>
      </c>
      <c r="W24" s="101">
        <f t="shared" ca="1" si="19"/>
        <v>7</v>
      </c>
      <c r="X24" s="101">
        <f t="shared" ca="1" si="20"/>
        <v>2</v>
      </c>
      <c r="Y24" s="101">
        <f t="shared" ca="1" si="21"/>
        <v>2</v>
      </c>
      <c r="Z24" s="80">
        <f t="shared" ca="1" si="22"/>
        <v>1</v>
      </c>
      <c r="AA24" s="80">
        <f t="shared" ca="1" si="23"/>
        <v>65</v>
      </c>
      <c r="AB24" s="80">
        <f t="shared" ca="1" si="24"/>
        <v>38</v>
      </c>
      <c r="AC24" s="80">
        <f t="shared" ca="1" si="25"/>
        <v>27</v>
      </c>
      <c r="AD24" s="80">
        <f t="shared" ca="1" si="26"/>
        <v>0</v>
      </c>
      <c r="AE24" s="80">
        <f t="shared" ca="1" si="27"/>
        <v>0</v>
      </c>
      <c r="AF24" s="80">
        <f t="shared" ca="1" si="28"/>
        <v>0</v>
      </c>
      <c r="AG24" s="80">
        <f t="shared" ca="1" si="29"/>
        <v>0</v>
      </c>
      <c r="AI24" s="80">
        <f t="shared" ca="1" si="30"/>
        <v>12</v>
      </c>
      <c r="AJ24" s="80">
        <f t="shared" ca="1" si="31"/>
        <v>26</v>
      </c>
      <c r="AK24" s="80">
        <f t="shared" ca="1" si="32"/>
        <v>7</v>
      </c>
      <c r="AL24" s="80">
        <f t="shared" ca="1" si="33"/>
        <v>19</v>
      </c>
      <c r="AM24" s="80">
        <f t="shared" ca="1" si="34"/>
        <v>131</v>
      </c>
      <c r="AN24" s="80">
        <f t="shared" ca="1" si="35"/>
        <v>0</v>
      </c>
      <c r="AO24" s="80">
        <f t="shared" ca="1" si="36"/>
        <v>38</v>
      </c>
      <c r="AP24" s="80">
        <f t="shared" ca="1" si="37"/>
        <v>26</v>
      </c>
      <c r="AQ24" s="80">
        <f t="shared" ca="1" si="38"/>
        <v>131</v>
      </c>
    </row>
    <row r="25" spans="1:43">
      <c r="C25" s="79">
        <v>15</v>
      </c>
      <c r="D25" s="80" t="str">
        <f t="shared" ca="1" si="0"/>
        <v>SCARLETT DRIVE</v>
      </c>
      <c r="E25" s="80" t="str">
        <f t="shared" ca="1" si="1"/>
        <v>DUBLIN BOULEVARD</v>
      </c>
      <c r="F25" s="80" t="str">
        <f t="shared" ca="1" si="2"/>
        <v xml:space="preserve">DUBLIN  </v>
      </c>
      <c r="G25" s="80" t="str">
        <f t="shared" ca="1" si="3"/>
        <v>TUESDAY OCTOBER 11, 2011</v>
      </c>
      <c r="H25" s="80" t="str">
        <f t="shared" ca="1" si="4"/>
        <v>CLOUDY</v>
      </c>
      <c r="I25" s="80" t="str">
        <f t="shared" ca="1" si="5"/>
        <v>74°</v>
      </c>
      <c r="J25" s="80">
        <f t="shared" ca="1" si="6"/>
        <v>2</v>
      </c>
      <c r="K25" s="80">
        <f t="shared" ca="1" si="7"/>
        <v>4</v>
      </c>
      <c r="L25" s="80">
        <f t="shared" ca="1" si="8"/>
        <v>5</v>
      </c>
      <c r="M25" s="80">
        <f t="shared" ca="1" si="9"/>
        <v>4</v>
      </c>
      <c r="N25" s="80">
        <f t="shared" ca="1" si="10"/>
        <v>6</v>
      </c>
      <c r="O25" s="80">
        <f t="shared" ca="1" si="11"/>
        <v>9</v>
      </c>
      <c r="P25" s="80">
        <f t="shared" ca="1" si="12"/>
        <v>6</v>
      </c>
      <c r="Q25" s="80">
        <f t="shared" ca="1" si="13"/>
        <v>10</v>
      </c>
      <c r="R25" s="100">
        <f t="shared" ca="1" si="14"/>
        <v>0</v>
      </c>
      <c r="S25" s="100">
        <f t="shared" ca="1" si="15"/>
        <v>6</v>
      </c>
      <c r="T25" s="100">
        <f t="shared" ca="1" si="16"/>
        <v>7</v>
      </c>
      <c r="U25" s="100">
        <f t="shared" ca="1" si="17"/>
        <v>6</v>
      </c>
      <c r="V25" s="100">
        <f t="shared" ca="1" si="18"/>
        <v>12</v>
      </c>
      <c r="W25" s="100">
        <f t="shared" ca="1" si="19"/>
        <v>7</v>
      </c>
      <c r="X25" s="100">
        <f t="shared" ca="1" si="20"/>
        <v>10</v>
      </c>
      <c r="Y25" s="100">
        <f t="shared" ca="1" si="21"/>
        <v>8</v>
      </c>
      <c r="Z25" s="80">
        <f t="shared" ca="1" si="22"/>
        <v>14</v>
      </c>
      <c r="AA25" s="80">
        <f t="shared" ca="1" si="23"/>
        <v>116</v>
      </c>
      <c r="AB25" s="80">
        <f t="shared" ca="1" si="24"/>
        <v>46</v>
      </c>
      <c r="AC25" s="80">
        <f t="shared" ca="1" si="25"/>
        <v>70</v>
      </c>
      <c r="AD25" s="80">
        <f t="shared" ca="1" si="26"/>
        <v>0</v>
      </c>
      <c r="AE25" s="80">
        <f t="shared" ca="1" si="27"/>
        <v>0</v>
      </c>
      <c r="AF25" s="80">
        <f t="shared" ca="1" si="28"/>
        <v>0</v>
      </c>
      <c r="AG25" s="80">
        <f t="shared" ca="1" si="29"/>
        <v>0</v>
      </c>
      <c r="AI25" s="80">
        <f t="shared" ca="1" si="30"/>
        <v>15</v>
      </c>
      <c r="AJ25" s="80">
        <f t="shared" ca="1" si="31"/>
        <v>31</v>
      </c>
      <c r="AK25" s="80">
        <f t="shared" ca="1" si="32"/>
        <v>19</v>
      </c>
      <c r="AL25" s="80">
        <f t="shared" ca="1" si="33"/>
        <v>37</v>
      </c>
      <c r="AM25" s="80">
        <f t="shared" ca="1" si="34"/>
        <v>246</v>
      </c>
      <c r="AN25" s="80">
        <f t="shared" ca="1" si="35"/>
        <v>0</v>
      </c>
      <c r="AO25" s="80">
        <f t="shared" ca="1" si="36"/>
        <v>46</v>
      </c>
      <c r="AP25" s="80">
        <f t="shared" ca="1" si="37"/>
        <v>56</v>
      </c>
      <c r="AQ25" s="80">
        <f t="shared" ca="1" si="38"/>
        <v>246</v>
      </c>
    </row>
    <row r="26" spans="1:43">
      <c r="C26" s="79">
        <v>16</v>
      </c>
      <c r="D26" s="80" t="str">
        <f t="shared" ca="1" si="0"/>
        <v>HACIENDA BOULEVARD</v>
      </c>
      <c r="E26" s="80" t="str">
        <f t="shared" ca="1" si="1"/>
        <v>DUBLIN BOULEVARD</v>
      </c>
      <c r="F26" s="80" t="str">
        <f t="shared" ca="1" si="2"/>
        <v xml:space="preserve">DUBLIN  </v>
      </c>
      <c r="G26" s="80" t="str">
        <f t="shared" ca="1" si="3"/>
        <v>TUESDAY OCTOBER 11, 2011</v>
      </c>
      <c r="H26" s="80" t="str">
        <f t="shared" ca="1" si="4"/>
        <v>CLEAR/SUNNY</v>
      </c>
      <c r="I26" s="80" t="str">
        <f t="shared" ca="1" si="5"/>
        <v>74°</v>
      </c>
      <c r="J26" s="80">
        <f t="shared" ca="1" si="6"/>
        <v>1</v>
      </c>
      <c r="K26" s="80">
        <f t="shared" ca="1" si="7"/>
        <v>0</v>
      </c>
      <c r="L26" s="80">
        <f t="shared" ca="1" si="8"/>
        <v>0</v>
      </c>
      <c r="M26" s="80">
        <f t="shared" ca="1" si="9"/>
        <v>0</v>
      </c>
      <c r="N26" s="80">
        <f t="shared" ca="1" si="10"/>
        <v>1</v>
      </c>
      <c r="O26" s="80">
        <f t="shared" ca="1" si="11"/>
        <v>2</v>
      </c>
      <c r="P26" s="80">
        <f t="shared" ca="1" si="12"/>
        <v>1</v>
      </c>
      <c r="Q26" s="80">
        <f t="shared" ca="1" si="13"/>
        <v>0</v>
      </c>
      <c r="R26" s="100">
        <f t="shared" ca="1" si="14"/>
        <v>0</v>
      </c>
      <c r="S26" s="100">
        <f t="shared" ca="1" si="15"/>
        <v>2</v>
      </c>
      <c r="T26" s="100">
        <f t="shared" ca="1" si="16"/>
        <v>0</v>
      </c>
      <c r="U26" s="100">
        <f t="shared" ca="1" si="17"/>
        <v>0</v>
      </c>
      <c r="V26" s="100">
        <f t="shared" ca="1" si="18"/>
        <v>5</v>
      </c>
      <c r="W26" s="100">
        <f t="shared" ca="1" si="19"/>
        <v>3</v>
      </c>
      <c r="X26" s="100">
        <f t="shared" ca="1" si="20"/>
        <v>1</v>
      </c>
      <c r="Y26" s="100">
        <f t="shared" ca="1" si="21"/>
        <v>3</v>
      </c>
      <c r="Z26" s="80">
        <f t="shared" ca="1" si="22"/>
        <v>12</v>
      </c>
      <c r="AA26" s="80">
        <f t="shared" ca="1" si="23"/>
        <v>31</v>
      </c>
      <c r="AB26" s="80">
        <f t="shared" ca="1" si="24"/>
        <v>5</v>
      </c>
      <c r="AC26" s="80">
        <f t="shared" ca="1" si="25"/>
        <v>26</v>
      </c>
      <c r="AD26" s="80">
        <f t="shared" ca="1" si="26"/>
        <v>0</v>
      </c>
      <c r="AE26" s="80">
        <f t="shared" ca="1" si="27"/>
        <v>0</v>
      </c>
      <c r="AF26" s="80">
        <f t="shared" ca="1" si="28"/>
        <v>0</v>
      </c>
      <c r="AG26" s="80">
        <f t="shared" ca="1" si="29"/>
        <v>0</v>
      </c>
      <c r="AI26" s="80">
        <f t="shared" ca="1" si="30"/>
        <v>1</v>
      </c>
      <c r="AJ26" s="80">
        <f t="shared" ca="1" si="31"/>
        <v>4</v>
      </c>
      <c r="AK26" s="80">
        <f t="shared" ca="1" si="32"/>
        <v>2</v>
      </c>
      <c r="AL26" s="80">
        <f t="shared" ca="1" si="33"/>
        <v>12</v>
      </c>
      <c r="AM26" s="80">
        <f t="shared" ca="1" si="34"/>
        <v>74</v>
      </c>
      <c r="AN26" s="80">
        <f t="shared" ca="1" si="35"/>
        <v>0</v>
      </c>
      <c r="AO26" s="80">
        <f t="shared" ca="1" si="36"/>
        <v>5</v>
      </c>
      <c r="AP26" s="80">
        <f t="shared" ca="1" si="37"/>
        <v>14</v>
      </c>
      <c r="AQ26" s="80">
        <f t="shared" ca="1" si="38"/>
        <v>74</v>
      </c>
    </row>
    <row r="27" spans="1:43">
      <c r="A27" s="102" t="s">
        <v>273</v>
      </c>
      <c r="B27" s="78" t="s">
        <v>279</v>
      </c>
      <c r="C27" s="79">
        <v>17</v>
      </c>
      <c r="D27" s="103" t="str">
        <f ca="1">INDIRECT("'"&amp;$C27&amp;"'!$D$6")</f>
        <v>CHRISTIE AVENUE</v>
      </c>
      <c r="E27" s="80" t="str">
        <f t="shared" ca="1" si="1"/>
        <v>POWELL STREET</v>
      </c>
      <c r="F27" s="80" t="str">
        <f t="shared" ca="1" si="2"/>
        <v>EMERYVILLE</v>
      </c>
      <c r="G27" s="80" t="str">
        <f t="shared" ca="1" si="3"/>
        <v>WEDNESDAY SEPTEMBER 21, 2011</v>
      </c>
      <c r="H27" s="80" t="str">
        <f t="shared" ca="1" si="4"/>
        <v>SUNNY</v>
      </c>
      <c r="I27" s="80" t="str">
        <f t="shared" ca="1" si="5"/>
        <v>86°</v>
      </c>
      <c r="J27" s="80">
        <f t="shared" ca="1" si="6"/>
        <v>6</v>
      </c>
      <c r="K27" s="80">
        <f t="shared" ca="1" si="7"/>
        <v>3</v>
      </c>
      <c r="L27" s="80">
        <f t="shared" ca="1" si="8"/>
        <v>4</v>
      </c>
      <c r="M27" s="80">
        <f t="shared" ca="1" si="9"/>
        <v>6</v>
      </c>
      <c r="N27" s="80">
        <f t="shared" ca="1" si="10"/>
        <v>4</v>
      </c>
      <c r="O27" s="80">
        <f t="shared" ca="1" si="11"/>
        <v>4</v>
      </c>
      <c r="P27" s="80">
        <f t="shared" ca="1" si="12"/>
        <v>2</v>
      </c>
      <c r="Q27" s="80">
        <f t="shared" ca="1" si="13"/>
        <v>3</v>
      </c>
      <c r="R27" s="100">
        <f t="shared" ca="1" si="14"/>
        <v>0</v>
      </c>
      <c r="S27" s="100">
        <f t="shared" ca="1" si="15"/>
        <v>2</v>
      </c>
      <c r="T27" s="100">
        <f t="shared" ca="1" si="16"/>
        <v>2</v>
      </c>
      <c r="U27" s="100">
        <f t="shared" ca="1" si="17"/>
        <v>4</v>
      </c>
      <c r="V27" s="100">
        <f t="shared" ca="1" si="18"/>
        <v>9</v>
      </c>
      <c r="W27" s="100">
        <f t="shared" ca="1" si="19"/>
        <v>7</v>
      </c>
      <c r="X27" s="100">
        <f t="shared" ca="1" si="20"/>
        <v>7</v>
      </c>
      <c r="Y27" s="100">
        <f t="shared" ca="1" si="21"/>
        <v>6</v>
      </c>
      <c r="Z27" s="80">
        <f t="shared" ca="1" si="22"/>
        <v>2</v>
      </c>
      <c r="AA27" s="80">
        <f t="shared" ca="1" si="23"/>
        <v>71</v>
      </c>
      <c r="AB27" s="80">
        <f t="shared" ca="1" si="24"/>
        <v>32</v>
      </c>
      <c r="AC27" s="80">
        <f t="shared" ca="1" si="25"/>
        <v>39</v>
      </c>
      <c r="AD27" s="80">
        <f t="shared" ca="1" si="26"/>
        <v>0</v>
      </c>
      <c r="AE27" s="80">
        <f t="shared" ca="1" si="27"/>
        <v>0</v>
      </c>
      <c r="AF27" s="80">
        <f t="shared" ca="1" si="28"/>
        <v>0</v>
      </c>
      <c r="AG27" s="80">
        <f t="shared" ca="1" si="29"/>
        <v>0</v>
      </c>
      <c r="AI27" s="80">
        <f t="shared" ca="1" si="30"/>
        <v>19</v>
      </c>
      <c r="AJ27" s="80">
        <f t="shared" ca="1" si="31"/>
        <v>13</v>
      </c>
      <c r="AK27" s="80">
        <f t="shared" ca="1" si="32"/>
        <v>8</v>
      </c>
      <c r="AL27" s="80">
        <f t="shared" ca="1" si="33"/>
        <v>29</v>
      </c>
      <c r="AM27" s="80">
        <f t="shared" ca="1" si="34"/>
        <v>144</v>
      </c>
      <c r="AN27" s="80">
        <f t="shared" ca="1" si="35"/>
        <v>0</v>
      </c>
      <c r="AO27" s="80">
        <f t="shared" ca="1" si="36"/>
        <v>32</v>
      </c>
      <c r="AP27" s="80">
        <f t="shared" ca="1" si="37"/>
        <v>37</v>
      </c>
      <c r="AQ27" s="80">
        <f t="shared" ca="1" si="38"/>
        <v>144</v>
      </c>
    </row>
    <row r="28" spans="1:43">
      <c r="C28" s="79">
        <v>18</v>
      </c>
      <c r="D28" s="80" t="str">
        <f t="shared" ca="1" si="0"/>
        <v>SAN PABLO AVENUE</v>
      </c>
      <c r="E28" s="80" t="str">
        <f t="shared" ca="1" si="1"/>
        <v>40TH STREET</v>
      </c>
      <c r="F28" s="80" t="str">
        <f t="shared" ca="1" si="2"/>
        <v>EMERYVILLE</v>
      </c>
      <c r="G28" s="80" t="str">
        <f t="shared" ca="1" si="3"/>
        <v>THURSDAY SEPTEMBER 22, 2011</v>
      </c>
      <c r="H28" s="80" t="str">
        <f t="shared" ca="1" si="4"/>
        <v>SUNNY</v>
      </c>
      <c r="I28" s="80" t="str">
        <f t="shared" ca="1" si="5"/>
        <v>81°</v>
      </c>
      <c r="J28" s="80">
        <f t="shared" ca="1" si="6"/>
        <v>11</v>
      </c>
      <c r="K28" s="80">
        <f t="shared" ca="1" si="7"/>
        <v>8</v>
      </c>
      <c r="L28" s="80">
        <f t="shared" ca="1" si="8"/>
        <v>8</v>
      </c>
      <c r="M28" s="80">
        <f t="shared" ca="1" si="9"/>
        <v>19</v>
      </c>
      <c r="N28" s="80">
        <f t="shared" ca="1" si="10"/>
        <v>25</v>
      </c>
      <c r="O28" s="80">
        <f t="shared" ca="1" si="11"/>
        <v>10</v>
      </c>
      <c r="P28" s="80">
        <f t="shared" ca="1" si="12"/>
        <v>12</v>
      </c>
      <c r="Q28" s="80">
        <f t="shared" ca="1" si="13"/>
        <v>20</v>
      </c>
      <c r="R28" s="101">
        <f t="shared" ca="1" si="14"/>
        <v>0</v>
      </c>
      <c r="S28" s="101">
        <f t="shared" ca="1" si="15"/>
        <v>20</v>
      </c>
      <c r="T28" s="101">
        <f t="shared" ca="1" si="16"/>
        <v>10</v>
      </c>
      <c r="U28" s="101">
        <f t="shared" ca="1" si="17"/>
        <v>27</v>
      </c>
      <c r="V28" s="101">
        <f t="shared" ca="1" si="18"/>
        <v>15</v>
      </c>
      <c r="W28" s="101">
        <f t="shared" ca="1" si="19"/>
        <v>24</v>
      </c>
      <c r="X28" s="101">
        <f t="shared" ca="1" si="20"/>
        <v>30</v>
      </c>
      <c r="Y28" s="101">
        <f t="shared" ca="1" si="21"/>
        <v>20</v>
      </c>
      <c r="Z28" s="80">
        <f t="shared" ca="1" si="22"/>
        <v>16</v>
      </c>
      <c r="AA28" s="80">
        <f t="shared" ca="1" si="23"/>
        <v>275</v>
      </c>
      <c r="AB28" s="80">
        <f t="shared" ca="1" si="24"/>
        <v>113</v>
      </c>
      <c r="AC28" s="80">
        <f t="shared" ca="1" si="25"/>
        <v>162</v>
      </c>
      <c r="AD28" s="80">
        <f t="shared" ca="1" si="26"/>
        <v>0</v>
      </c>
      <c r="AE28" s="80">
        <f t="shared" ca="1" si="27"/>
        <v>0</v>
      </c>
      <c r="AF28" s="80">
        <f t="shared" ca="1" si="28"/>
        <v>0</v>
      </c>
      <c r="AG28" s="80">
        <f t="shared" ca="1" si="29"/>
        <v>0</v>
      </c>
      <c r="AI28" s="80">
        <f t="shared" ca="1" si="30"/>
        <v>46</v>
      </c>
      <c r="AJ28" s="80">
        <f t="shared" ca="1" si="31"/>
        <v>67</v>
      </c>
      <c r="AK28" s="80">
        <f t="shared" ca="1" si="32"/>
        <v>57</v>
      </c>
      <c r="AL28" s="80">
        <f t="shared" ca="1" si="33"/>
        <v>89</v>
      </c>
      <c r="AM28" s="80">
        <f t="shared" ca="1" si="34"/>
        <v>566</v>
      </c>
      <c r="AN28" s="80">
        <f t="shared" ca="1" si="35"/>
        <v>0</v>
      </c>
      <c r="AO28" s="80">
        <f t="shared" ca="1" si="36"/>
        <v>113</v>
      </c>
      <c r="AP28" s="80">
        <f t="shared" ca="1" si="37"/>
        <v>146</v>
      </c>
      <c r="AQ28" s="80">
        <f t="shared" ca="1" si="38"/>
        <v>566</v>
      </c>
    </row>
    <row r="29" spans="1:43">
      <c r="C29" s="79">
        <v>19</v>
      </c>
      <c r="D29" s="80" t="str">
        <f t="shared" ca="1" si="0"/>
        <v>WARM SPRINGS BOULEVARD</v>
      </c>
      <c r="E29" s="80" t="str">
        <f t="shared" ca="1" si="1"/>
        <v>S. GRIMMER BOULEVARD</v>
      </c>
      <c r="F29" s="80" t="str">
        <f t="shared" ca="1" si="2"/>
        <v xml:space="preserve">FREMONT  </v>
      </c>
      <c r="G29" s="80" t="str">
        <f t="shared" ca="1" si="3"/>
        <v>TUESDAY SEPTEMBER 27, 2011</v>
      </c>
      <c r="H29" s="80" t="str">
        <f t="shared" ca="1" si="4"/>
        <v>WARM /SUNNY</v>
      </c>
      <c r="I29" s="80" t="str">
        <f t="shared" ca="1" si="5"/>
        <v>83°</v>
      </c>
      <c r="J29" s="80">
        <f t="shared" ca="1" si="6"/>
        <v>3</v>
      </c>
      <c r="K29" s="80">
        <f t="shared" ca="1" si="7"/>
        <v>1</v>
      </c>
      <c r="L29" s="80">
        <f t="shared" ca="1" si="8"/>
        <v>2</v>
      </c>
      <c r="M29" s="80">
        <f t="shared" ca="1" si="9"/>
        <v>5</v>
      </c>
      <c r="N29" s="80">
        <f t="shared" ca="1" si="10"/>
        <v>1</v>
      </c>
      <c r="O29" s="80">
        <f t="shared" ca="1" si="11"/>
        <v>1</v>
      </c>
      <c r="P29" s="80">
        <f t="shared" ca="1" si="12"/>
        <v>1</v>
      </c>
      <c r="Q29" s="80">
        <f t="shared" ca="1" si="13"/>
        <v>1</v>
      </c>
      <c r="R29" s="100">
        <f t="shared" ca="1" si="14"/>
        <v>0</v>
      </c>
      <c r="S29" s="100">
        <f t="shared" ca="1" si="15"/>
        <v>4</v>
      </c>
      <c r="T29" s="100">
        <f t="shared" ca="1" si="16"/>
        <v>1</v>
      </c>
      <c r="U29" s="100">
        <f t="shared" ca="1" si="17"/>
        <v>3</v>
      </c>
      <c r="V29" s="100">
        <f t="shared" ca="1" si="18"/>
        <v>3</v>
      </c>
      <c r="W29" s="100">
        <f t="shared" ca="1" si="19"/>
        <v>3</v>
      </c>
      <c r="X29" s="100">
        <f t="shared" ca="1" si="20"/>
        <v>2</v>
      </c>
      <c r="Y29" s="100">
        <f t="shared" ca="1" si="21"/>
        <v>3</v>
      </c>
      <c r="Z29" s="80">
        <f t="shared" ca="1" si="22"/>
        <v>0</v>
      </c>
      <c r="AA29" s="80">
        <f t="shared" ca="1" si="23"/>
        <v>34</v>
      </c>
      <c r="AB29" s="80">
        <f t="shared" ca="1" si="24"/>
        <v>15</v>
      </c>
      <c r="AC29" s="80">
        <f t="shared" ca="1" si="25"/>
        <v>19</v>
      </c>
      <c r="AD29" s="80">
        <f t="shared" ca="1" si="26"/>
        <v>0</v>
      </c>
      <c r="AE29" s="80">
        <f t="shared" ca="1" si="27"/>
        <v>0</v>
      </c>
      <c r="AF29" s="80">
        <f t="shared" ca="1" si="28"/>
        <v>0</v>
      </c>
      <c r="AG29" s="80">
        <f t="shared" ca="1" si="29"/>
        <v>0</v>
      </c>
      <c r="AI29" s="80">
        <f t="shared" ca="1" si="30"/>
        <v>11</v>
      </c>
      <c r="AJ29" s="80">
        <f t="shared" ca="1" si="31"/>
        <v>4</v>
      </c>
      <c r="AK29" s="80">
        <f t="shared" ca="1" si="32"/>
        <v>8</v>
      </c>
      <c r="AL29" s="80">
        <f t="shared" ca="1" si="33"/>
        <v>11</v>
      </c>
      <c r="AM29" s="80">
        <f t="shared" ca="1" si="34"/>
        <v>68</v>
      </c>
      <c r="AN29" s="80">
        <f t="shared" ca="1" si="35"/>
        <v>0</v>
      </c>
      <c r="AO29" s="80">
        <f t="shared" ca="1" si="36"/>
        <v>15</v>
      </c>
      <c r="AP29" s="80">
        <f t="shared" ca="1" si="37"/>
        <v>19</v>
      </c>
      <c r="AQ29" s="80">
        <f t="shared" ca="1" si="38"/>
        <v>68</v>
      </c>
    </row>
    <row r="30" spans="1:43">
      <c r="C30" s="79">
        <v>20</v>
      </c>
      <c r="D30" s="80" t="str">
        <f t="shared" ca="1" si="0"/>
        <v>FREMONT BOULEVARD</v>
      </c>
      <c r="E30" s="80" t="str">
        <f t="shared" ca="1" si="1"/>
        <v>MOWRY AVENUE</v>
      </c>
      <c r="F30" s="80" t="str">
        <f t="shared" ca="1" si="2"/>
        <v xml:space="preserve">FREMONT  </v>
      </c>
      <c r="G30" s="80" t="str">
        <f t="shared" ca="1" si="3"/>
        <v>TUESDAY SEPTEMBER 27, 2011</v>
      </c>
      <c r="H30" s="80" t="str">
        <f t="shared" ca="1" si="4"/>
        <v>HOT</v>
      </c>
      <c r="I30" s="80" t="str">
        <f t="shared" ca="1" si="5"/>
        <v>83°</v>
      </c>
      <c r="J30" s="80">
        <f t="shared" ca="1" si="6"/>
        <v>10</v>
      </c>
      <c r="K30" s="80">
        <f t="shared" ca="1" si="7"/>
        <v>3</v>
      </c>
      <c r="L30" s="80">
        <f t="shared" ca="1" si="8"/>
        <v>2</v>
      </c>
      <c r="M30" s="80">
        <f t="shared" ca="1" si="9"/>
        <v>3</v>
      </c>
      <c r="N30" s="80">
        <f t="shared" ca="1" si="10"/>
        <v>2</v>
      </c>
      <c r="O30" s="80">
        <f t="shared" ca="1" si="11"/>
        <v>8</v>
      </c>
      <c r="P30" s="80">
        <f t="shared" ca="1" si="12"/>
        <v>4</v>
      </c>
      <c r="Q30" s="80">
        <f t="shared" ca="1" si="13"/>
        <v>8</v>
      </c>
      <c r="R30" s="100">
        <f t="shared" ca="1" si="14"/>
        <v>0</v>
      </c>
      <c r="S30" s="100">
        <f t="shared" ca="1" si="15"/>
        <v>7</v>
      </c>
      <c r="T30" s="100">
        <f t="shared" ca="1" si="16"/>
        <v>5</v>
      </c>
      <c r="U30" s="100">
        <f t="shared" ca="1" si="17"/>
        <v>15</v>
      </c>
      <c r="V30" s="100">
        <f t="shared" ca="1" si="18"/>
        <v>13</v>
      </c>
      <c r="W30" s="100">
        <f t="shared" ca="1" si="19"/>
        <v>9</v>
      </c>
      <c r="X30" s="100">
        <f t="shared" ca="1" si="20"/>
        <v>14</v>
      </c>
      <c r="Y30" s="100">
        <f t="shared" ca="1" si="21"/>
        <v>1</v>
      </c>
      <c r="Z30" s="80">
        <f t="shared" ca="1" si="22"/>
        <v>4</v>
      </c>
      <c r="AA30" s="80">
        <f t="shared" ca="1" si="23"/>
        <v>108</v>
      </c>
      <c r="AB30" s="80">
        <f t="shared" ca="1" si="24"/>
        <v>40</v>
      </c>
      <c r="AC30" s="80">
        <f t="shared" ca="1" si="25"/>
        <v>68</v>
      </c>
      <c r="AD30" s="80">
        <f t="shared" ca="1" si="26"/>
        <v>0</v>
      </c>
      <c r="AE30" s="80">
        <f t="shared" ca="1" si="27"/>
        <v>0</v>
      </c>
      <c r="AF30" s="80">
        <f t="shared" ca="1" si="28"/>
        <v>0</v>
      </c>
      <c r="AG30" s="80">
        <f t="shared" ca="1" si="29"/>
        <v>0</v>
      </c>
      <c r="AI30" s="80">
        <f t="shared" ca="1" si="30"/>
        <v>18</v>
      </c>
      <c r="AJ30" s="80">
        <f t="shared" ca="1" si="31"/>
        <v>22</v>
      </c>
      <c r="AK30" s="80">
        <f t="shared" ca="1" si="32"/>
        <v>27</v>
      </c>
      <c r="AL30" s="80">
        <f t="shared" ca="1" si="33"/>
        <v>37</v>
      </c>
      <c r="AM30" s="80">
        <f t="shared" ca="1" si="34"/>
        <v>220</v>
      </c>
      <c r="AN30" s="80">
        <f t="shared" ca="1" si="35"/>
        <v>0</v>
      </c>
      <c r="AO30" s="80">
        <f t="shared" ca="1" si="36"/>
        <v>40</v>
      </c>
      <c r="AP30" s="80">
        <f t="shared" ca="1" si="37"/>
        <v>64</v>
      </c>
      <c r="AQ30" s="80">
        <f t="shared" ca="1" si="38"/>
        <v>220</v>
      </c>
    </row>
    <row r="31" spans="1:43">
      <c r="C31" s="79">
        <v>21</v>
      </c>
      <c r="D31" s="80" t="str">
        <f t="shared" ca="1" si="0"/>
        <v>FREMONT BOULEVARD/WASHINGTON BOULEVARD</v>
      </c>
      <c r="E31" s="80" t="str">
        <f t="shared" ca="1" si="1"/>
        <v>UNION  STREET</v>
      </c>
      <c r="F31" s="80" t="str">
        <f t="shared" ca="1" si="2"/>
        <v xml:space="preserve">FREMONT  </v>
      </c>
      <c r="G31" s="80" t="str">
        <f t="shared" ca="1" si="3"/>
        <v>TUESDAY SEPTEMBER 27, 2011</v>
      </c>
      <c r="H31" s="80" t="str">
        <f t="shared" ca="1" si="4"/>
        <v>WARM</v>
      </c>
      <c r="I31" s="80" t="str">
        <f t="shared" ca="1" si="5"/>
        <v>83°</v>
      </c>
      <c r="J31" s="80">
        <f t="shared" ca="1" si="6"/>
        <v>4</v>
      </c>
      <c r="K31" s="80">
        <f t="shared" ca="1" si="7"/>
        <v>2</v>
      </c>
      <c r="L31" s="80">
        <f t="shared" ca="1" si="8"/>
        <v>5</v>
      </c>
      <c r="M31" s="80">
        <f t="shared" ca="1" si="9"/>
        <v>1</v>
      </c>
      <c r="N31" s="80">
        <f t="shared" ca="1" si="10"/>
        <v>1</v>
      </c>
      <c r="O31" s="80">
        <f t="shared" ca="1" si="11"/>
        <v>1</v>
      </c>
      <c r="P31" s="80">
        <f t="shared" ca="1" si="12"/>
        <v>3</v>
      </c>
      <c r="Q31" s="80">
        <f t="shared" ca="1" si="13"/>
        <v>3</v>
      </c>
      <c r="R31" s="100">
        <f t="shared" ca="1" si="14"/>
        <v>0</v>
      </c>
      <c r="S31" s="100">
        <f t="shared" ca="1" si="15"/>
        <v>4</v>
      </c>
      <c r="T31" s="100">
        <f t="shared" ca="1" si="16"/>
        <v>7</v>
      </c>
      <c r="U31" s="100">
        <f t="shared" ca="1" si="17"/>
        <v>6</v>
      </c>
      <c r="V31" s="100">
        <f t="shared" ca="1" si="18"/>
        <v>2</v>
      </c>
      <c r="W31" s="100">
        <f t="shared" ca="1" si="19"/>
        <v>3</v>
      </c>
      <c r="X31" s="100">
        <f t="shared" ca="1" si="20"/>
        <v>2</v>
      </c>
      <c r="Y31" s="100">
        <f t="shared" ca="1" si="21"/>
        <v>5</v>
      </c>
      <c r="Z31" s="80">
        <f t="shared" ca="1" si="22"/>
        <v>3</v>
      </c>
      <c r="AA31" s="80">
        <f t="shared" ca="1" si="23"/>
        <v>52</v>
      </c>
      <c r="AB31" s="80">
        <f t="shared" ca="1" si="24"/>
        <v>20</v>
      </c>
      <c r="AC31" s="80">
        <f t="shared" ca="1" si="25"/>
        <v>32</v>
      </c>
      <c r="AD31" s="80">
        <f t="shared" ca="1" si="26"/>
        <v>0</v>
      </c>
      <c r="AE31" s="80">
        <f t="shared" ca="1" si="27"/>
        <v>0</v>
      </c>
      <c r="AF31" s="80">
        <f t="shared" ca="1" si="28"/>
        <v>0</v>
      </c>
      <c r="AG31" s="80">
        <f t="shared" ca="1" si="29"/>
        <v>0</v>
      </c>
      <c r="AI31" s="80">
        <f t="shared" ca="1" si="30"/>
        <v>12</v>
      </c>
      <c r="AJ31" s="80">
        <f t="shared" ca="1" si="31"/>
        <v>8</v>
      </c>
      <c r="AK31" s="80">
        <f t="shared" ca="1" si="32"/>
        <v>17</v>
      </c>
      <c r="AL31" s="80">
        <f t="shared" ca="1" si="33"/>
        <v>12</v>
      </c>
      <c r="AM31" s="80">
        <f t="shared" ca="1" si="34"/>
        <v>107</v>
      </c>
      <c r="AN31" s="80">
        <f t="shared" ca="1" si="35"/>
        <v>0</v>
      </c>
      <c r="AO31" s="80">
        <f t="shared" ca="1" si="36"/>
        <v>20</v>
      </c>
      <c r="AP31" s="80">
        <f t="shared" ca="1" si="37"/>
        <v>29</v>
      </c>
      <c r="AQ31" s="80">
        <f t="shared" ca="1" si="38"/>
        <v>107</v>
      </c>
    </row>
    <row r="32" spans="1:43">
      <c r="C32" s="79">
        <v>22</v>
      </c>
      <c r="D32" s="80" t="str">
        <f t="shared" ca="1" si="0"/>
        <v xml:space="preserve">FREMONT BOULEVARD </v>
      </c>
      <c r="E32" s="80" t="str">
        <f t="shared" ca="1" si="1"/>
        <v>PERALTA BOULEVARD</v>
      </c>
      <c r="F32" s="80" t="str">
        <f t="shared" ca="1" si="2"/>
        <v xml:space="preserve">FREMONT  </v>
      </c>
      <c r="G32" s="80" t="str">
        <f t="shared" ca="1" si="3"/>
        <v>TUESDAY SEPTEMBER 27, 2011</v>
      </c>
      <c r="H32" s="80" t="str">
        <f t="shared" ca="1" si="4"/>
        <v>SUNNY</v>
      </c>
      <c r="I32" s="80" t="str">
        <f t="shared" ca="1" si="5"/>
        <v>83°</v>
      </c>
      <c r="J32" s="80">
        <f t="shared" ca="1" si="6"/>
        <v>5</v>
      </c>
      <c r="K32" s="80">
        <f t="shared" ca="1" si="7"/>
        <v>5</v>
      </c>
      <c r="L32" s="80">
        <f t="shared" ca="1" si="8"/>
        <v>2</v>
      </c>
      <c r="M32" s="80">
        <f t="shared" ca="1" si="9"/>
        <v>2</v>
      </c>
      <c r="N32" s="80">
        <f t="shared" ca="1" si="10"/>
        <v>3</v>
      </c>
      <c r="O32" s="80">
        <f t="shared" ca="1" si="11"/>
        <v>6</v>
      </c>
      <c r="P32" s="80">
        <f t="shared" ca="1" si="12"/>
        <v>7</v>
      </c>
      <c r="Q32" s="80">
        <f t="shared" ca="1" si="13"/>
        <v>5</v>
      </c>
      <c r="R32" s="101">
        <f t="shared" ca="1" si="14"/>
        <v>0</v>
      </c>
      <c r="S32" s="101">
        <f t="shared" ca="1" si="15"/>
        <v>2</v>
      </c>
      <c r="T32" s="101">
        <f t="shared" ca="1" si="16"/>
        <v>3</v>
      </c>
      <c r="U32" s="101">
        <f t="shared" ca="1" si="17"/>
        <v>5</v>
      </c>
      <c r="V32" s="101">
        <f t="shared" ca="1" si="18"/>
        <v>15</v>
      </c>
      <c r="W32" s="101">
        <f t="shared" ca="1" si="19"/>
        <v>8</v>
      </c>
      <c r="X32" s="101">
        <f t="shared" ca="1" si="20"/>
        <v>4</v>
      </c>
      <c r="Y32" s="101">
        <f t="shared" ca="1" si="21"/>
        <v>0</v>
      </c>
      <c r="Z32" s="80">
        <f t="shared" ca="1" si="22"/>
        <v>11</v>
      </c>
      <c r="AA32" s="80">
        <f t="shared" ca="1" si="23"/>
        <v>83</v>
      </c>
      <c r="AB32" s="80">
        <f t="shared" ca="1" si="24"/>
        <v>35</v>
      </c>
      <c r="AC32" s="80">
        <f t="shared" ca="1" si="25"/>
        <v>48</v>
      </c>
      <c r="AD32" s="80">
        <f t="shared" ca="1" si="26"/>
        <v>0</v>
      </c>
      <c r="AE32" s="80">
        <f t="shared" ca="1" si="27"/>
        <v>0</v>
      </c>
      <c r="AF32" s="80">
        <f t="shared" ca="1" si="28"/>
        <v>0</v>
      </c>
      <c r="AG32" s="80">
        <f t="shared" ca="1" si="29"/>
        <v>0</v>
      </c>
      <c r="AI32" s="80">
        <f t="shared" ca="1" si="30"/>
        <v>14</v>
      </c>
      <c r="AJ32" s="80">
        <f t="shared" ca="1" si="31"/>
        <v>21</v>
      </c>
      <c r="AK32" s="80">
        <f t="shared" ca="1" si="32"/>
        <v>10</v>
      </c>
      <c r="AL32" s="80">
        <f t="shared" ca="1" si="33"/>
        <v>27</v>
      </c>
      <c r="AM32" s="80">
        <f t="shared" ca="1" si="34"/>
        <v>177</v>
      </c>
      <c r="AN32" s="80">
        <f t="shared" ca="1" si="35"/>
        <v>0</v>
      </c>
      <c r="AO32" s="80">
        <f t="shared" ca="1" si="36"/>
        <v>35</v>
      </c>
      <c r="AP32" s="80">
        <f t="shared" ca="1" si="37"/>
        <v>37</v>
      </c>
      <c r="AQ32" s="80">
        <f t="shared" ca="1" si="38"/>
        <v>177</v>
      </c>
    </row>
    <row r="33" spans="1:43">
      <c r="C33" s="79">
        <v>23</v>
      </c>
      <c r="D33" s="80" t="str">
        <f t="shared" ca="1" si="0"/>
        <v>NICHOLS AVENUE</v>
      </c>
      <c r="E33" s="80" t="str">
        <f t="shared" ca="1" si="1"/>
        <v>MISSION BOULEVARD</v>
      </c>
      <c r="F33" s="80" t="str">
        <f t="shared" ca="1" si="2"/>
        <v xml:space="preserve">FREMONT  </v>
      </c>
      <c r="G33" s="80" t="str">
        <f t="shared" ca="1" si="3"/>
        <v>TUESDAY SEPTEMBER 27, 2011</v>
      </c>
      <c r="H33" s="80" t="str">
        <f t="shared" ca="1" si="4"/>
        <v>SUNNY</v>
      </c>
      <c r="I33" s="80" t="str">
        <f t="shared" ca="1" si="5"/>
        <v>83°</v>
      </c>
      <c r="J33" s="80">
        <f t="shared" ca="1" si="6"/>
        <v>5</v>
      </c>
      <c r="K33" s="80">
        <f t="shared" ca="1" si="7"/>
        <v>3</v>
      </c>
      <c r="L33" s="80">
        <f t="shared" ca="1" si="8"/>
        <v>0</v>
      </c>
      <c r="M33" s="80">
        <f t="shared" ca="1" si="9"/>
        <v>1</v>
      </c>
      <c r="N33" s="80">
        <f t="shared" ca="1" si="10"/>
        <v>0</v>
      </c>
      <c r="O33" s="80">
        <f t="shared" ca="1" si="11"/>
        <v>3</v>
      </c>
      <c r="P33" s="80">
        <f t="shared" ca="1" si="12"/>
        <v>0</v>
      </c>
      <c r="Q33" s="80">
        <f t="shared" ca="1" si="13"/>
        <v>0</v>
      </c>
      <c r="R33" s="100">
        <f t="shared" ca="1" si="14"/>
        <v>0</v>
      </c>
      <c r="S33" s="100">
        <f t="shared" ca="1" si="15"/>
        <v>10</v>
      </c>
      <c r="T33" s="100">
        <f t="shared" ca="1" si="16"/>
        <v>2</v>
      </c>
      <c r="U33" s="100">
        <f t="shared" ca="1" si="17"/>
        <v>0</v>
      </c>
      <c r="V33" s="100">
        <f t="shared" ca="1" si="18"/>
        <v>1</v>
      </c>
      <c r="W33" s="100">
        <f t="shared" ca="1" si="19"/>
        <v>0</v>
      </c>
      <c r="X33" s="100">
        <f t="shared" ca="1" si="20"/>
        <v>0</v>
      </c>
      <c r="Y33" s="100">
        <f t="shared" ca="1" si="21"/>
        <v>4</v>
      </c>
      <c r="Z33" s="80">
        <f t="shared" ca="1" si="22"/>
        <v>4</v>
      </c>
      <c r="AA33" s="80">
        <f t="shared" ca="1" si="23"/>
        <v>33</v>
      </c>
      <c r="AB33" s="80">
        <f t="shared" ca="1" si="24"/>
        <v>12</v>
      </c>
      <c r="AC33" s="80">
        <f t="shared" ca="1" si="25"/>
        <v>21</v>
      </c>
      <c r="AD33" s="80">
        <f t="shared" ca="1" si="26"/>
        <v>0</v>
      </c>
      <c r="AE33" s="80">
        <f t="shared" ca="1" si="27"/>
        <v>0</v>
      </c>
      <c r="AF33" s="80">
        <f t="shared" ca="1" si="28"/>
        <v>0</v>
      </c>
      <c r="AG33" s="80">
        <f t="shared" ca="1" si="29"/>
        <v>0</v>
      </c>
      <c r="AI33" s="80">
        <f t="shared" ca="1" si="30"/>
        <v>9</v>
      </c>
      <c r="AJ33" s="80">
        <f t="shared" ca="1" si="31"/>
        <v>3</v>
      </c>
      <c r="AK33" s="80">
        <f t="shared" ca="1" si="32"/>
        <v>12</v>
      </c>
      <c r="AL33" s="80">
        <f t="shared" ca="1" si="33"/>
        <v>5</v>
      </c>
      <c r="AM33" s="80">
        <f t="shared" ca="1" si="34"/>
        <v>70</v>
      </c>
      <c r="AN33" s="80">
        <f t="shared" ca="1" si="35"/>
        <v>0</v>
      </c>
      <c r="AO33" s="80">
        <f t="shared" ca="1" si="36"/>
        <v>12</v>
      </c>
      <c r="AP33" s="80">
        <f t="shared" ca="1" si="37"/>
        <v>17</v>
      </c>
      <c r="AQ33" s="80">
        <f t="shared" ca="1" si="38"/>
        <v>70</v>
      </c>
    </row>
    <row r="34" spans="1:43">
      <c r="C34" s="79">
        <v>24</v>
      </c>
      <c r="D34" s="80" t="str">
        <f t="shared" ca="1" si="0"/>
        <v>MOWRY AVENUE</v>
      </c>
      <c r="E34" s="80" t="str">
        <f t="shared" ca="1" si="1"/>
        <v>CHERRY LANE</v>
      </c>
      <c r="F34" s="80" t="str">
        <f t="shared" ca="1" si="2"/>
        <v xml:space="preserve">FREMONT  </v>
      </c>
      <c r="G34" s="80" t="str">
        <f t="shared" ca="1" si="3"/>
        <v>WEDNESDAY SEPTEMBER 28, 2011</v>
      </c>
      <c r="H34" s="80" t="str">
        <f t="shared" ca="1" si="4"/>
        <v>HOT</v>
      </c>
      <c r="I34" s="80" t="str">
        <f t="shared" ca="1" si="5"/>
        <v>91°</v>
      </c>
      <c r="J34" s="80">
        <f t="shared" ca="1" si="6"/>
        <v>0</v>
      </c>
      <c r="K34" s="80">
        <f t="shared" ca="1" si="7"/>
        <v>0</v>
      </c>
      <c r="L34" s="80">
        <f t="shared" ca="1" si="8"/>
        <v>1</v>
      </c>
      <c r="M34" s="80">
        <f t="shared" ca="1" si="9"/>
        <v>2</v>
      </c>
      <c r="N34" s="80">
        <f t="shared" ca="1" si="10"/>
        <v>0</v>
      </c>
      <c r="O34" s="80">
        <f t="shared" ca="1" si="11"/>
        <v>0</v>
      </c>
      <c r="P34" s="80">
        <f t="shared" ca="1" si="12"/>
        <v>1</v>
      </c>
      <c r="Q34" s="80">
        <f t="shared" ca="1" si="13"/>
        <v>0</v>
      </c>
      <c r="R34" s="100">
        <f t="shared" ca="1" si="14"/>
        <v>0</v>
      </c>
      <c r="S34" s="100">
        <f t="shared" ca="1" si="15"/>
        <v>4</v>
      </c>
      <c r="T34" s="100">
        <f t="shared" ca="1" si="16"/>
        <v>1</v>
      </c>
      <c r="U34" s="100">
        <f t="shared" ca="1" si="17"/>
        <v>4</v>
      </c>
      <c r="V34" s="100">
        <f t="shared" ca="1" si="18"/>
        <v>2</v>
      </c>
      <c r="W34" s="100">
        <f t="shared" ca="1" si="19"/>
        <v>2</v>
      </c>
      <c r="X34" s="100">
        <f t="shared" ca="1" si="20"/>
        <v>3</v>
      </c>
      <c r="Y34" s="100">
        <f t="shared" ca="1" si="21"/>
        <v>0</v>
      </c>
      <c r="Z34" s="80">
        <f t="shared" ca="1" si="22"/>
        <v>3</v>
      </c>
      <c r="AA34" s="80">
        <f t="shared" ca="1" si="23"/>
        <v>23</v>
      </c>
      <c r="AB34" s="80">
        <f t="shared" ca="1" si="24"/>
        <v>4</v>
      </c>
      <c r="AC34" s="80">
        <f t="shared" ca="1" si="25"/>
        <v>19</v>
      </c>
      <c r="AD34" s="80">
        <f t="shared" ca="1" si="26"/>
        <v>0</v>
      </c>
      <c r="AE34" s="80">
        <f t="shared" ca="1" si="27"/>
        <v>0</v>
      </c>
      <c r="AF34" s="80">
        <f t="shared" ca="1" si="28"/>
        <v>0</v>
      </c>
      <c r="AG34" s="80">
        <f t="shared" ca="1" si="29"/>
        <v>0</v>
      </c>
      <c r="AI34" s="80">
        <f t="shared" ca="1" si="30"/>
        <v>3</v>
      </c>
      <c r="AJ34" s="80">
        <f t="shared" ca="1" si="31"/>
        <v>1</v>
      </c>
      <c r="AK34" s="80">
        <f t="shared" ca="1" si="32"/>
        <v>9</v>
      </c>
      <c r="AL34" s="80">
        <f t="shared" ca="1" si="33"/>
        <v>7</v>
      </c>
      <c r="AM34" s="80">
        <f t="shared" ca="1" si="34"/>
        <v>49</v>
      </c>
      <c r="AN34" s="80">
        <f t="shared" ca="1" si="35"/>
        <v>0</v>
      </c>
      <c r="AO34" s="80">
        <f t="shared" ca="1" si="36"/>
        <v>4</v>
      </c>
      <c r="AP34" s="80">
        <f t="shared" ca="1" si="37"/>
        <v>16</v>
      </c>
      <c r="AQ34" s="80">
        <f t="shared" ca="1" si="38"/>
        <v>49</v>
      </c>
    </row>
    <row r="35" spans="1:43">
      <c r="C35" s="79">
        <v>25</v>
      </c>
      <c r="D35" s="80" t="str">
        <f t="shared" ca="1" si="0"/>
        <v>PASEO PADRE PARKWAY</v>
      </c>
      <c r="E35" s="80" t="str">
        <f t="shared" ca="1" si="1"/>
        <v>MOWRY AVENUE</v>
      </c>
      <c r="F35" s="80" t="str">
        <f t="shared" ca="1" si="2"/>
        <v xml:space="preserve">FREMONT  </v>
      </c>
      <c r="G35" s="80" t="str">
        <f t="shared" ca="1" si="3"/>
        <v>TUESDAY SEPTEMBER 27, 2011</v>
      </c>
      <c r="H35" s="80" t="str">
        <f t="shared" ca="1" si="4"/>
        <v>SUNNY</v>
      </c>
      <c r="I35" s="80" t="str">
        <f t="shared" ca="1" si="5"/>
        <v>83°</v>
      </c>
      <c r="J35" s="80">
        <f t="shared" ca="1" si="6"/>
        <v>32</v>
      </c>
      <c r="K35" s="80">
        <f t="shared" ca="1" si="7"/>
        <v>8</v>
      </c>
      <c r="L35" s="80">
        <f t="shared" ca="1" si="8"/>
        <v>22</v>
      </c>
      <c r="M35" s="80">
        <f t="shared" ca="1" si="9"/>
        <v>10</v>
      </c>
      <c r="N35" s="80">
        <f t="shared" ca="1" si="10"/>
        <v>6</v>
      </c>
      <c r="O35" s="80">
        <f t="shared" ca="1" si="11"/>
        <v>16</v>
      </c>
      <c r="P35" s="80">
        <f t="shared" ca="1" si="12"/>
        <v>14</v>
      </c>
      <c r="Q35" s="80">
        <f t="shared" ca="1" si="13"/>
        <v>4</v>
      </c>
      <c r="R35" s="100">
        <f t="shared" ca="1" si="14"/>
        <v>0</v>
      </c>
      <c r="S35" s="100">
        <f t="shared" ca="1" si="15"/>
        <v>26</v>
      </c>
      <c r="T35" s="100">
        <f t="shared" ca="1" si="16"/>
        <v>19</v>
      </c>
      <c r="U35" s="100">
        <f t="shared" ca="1" si="17"/>
        <v>20</v>
      </c>
      <c r="V35" s="100">
        <f t="shared" ca="1" si="18"/>
        <v>14</v>
      </c>
      <c r="W35" s="100">
        <f t="shared" ca="1" si="19"/>
        <v>12</v>
      </c>
      <c r="X35" s="100">
        <f t="shared" ca="1" si="20"/>
        <v>13</v>
      </c>
      <c r="Y35" s="100">
        <f t="shared" ca="1" si="21"/>
        <v>26</v>
      </c>
      <c r="Z35" s="80">
        <f t="shared" ca="1" si="22"/>
        <v>24</v>
      </c>
      <c r="AA35" s="80">
        <f t="shared" ca="1" si="23"/>
        <v>266</v>
      </c>
      <c r="AB35" s="80">
        <f t="shared" ca="1" si="24"/>
        <v>112</v>
      </c>
      <c r="AC35" s="80">
        <f t="shared" ca="1" si="25"/>
        <v>154</v>
      </c>
      <c r="AD35" s="80">
        <f t="shared" ca="1" si="26"/>
        <v>0</v>
      </c>
      <c r="AE35" s="80">
        <f t="shared" ca="1" si="27"/>
        <v>0</v>
      </c>
      <c r="AF35" s="80">
        <f t="shared" ca="1" si="28"/>
        <v>0</v>
      </c>
      <c r="AG35" s="80">
        <f t="shared" ca="1" si="29"/>
        <v>0</v>
      </c>
      <c r="AI35" s="80">
        <f t="shared" ca="1" si="30"/>
        <v>72</v>
      </c>
      <c r="AJ35" s="80">
        <f t="shared" ca="1" si="31"/>
        <v>40</v>
      </c>
      <c r="AK35" s="80">
        <f t="shared" ca="1" si="32"/>
        <v>65</v>
      </c>
      <c r="AL35" s="80">
        <f t="shared" ca="1" si="33"/>
        <v>65</v>
      </c>
      <c r="AM35" s="80">
        <f t="shared" ca="1" si="34"/>
        <v>556</v>
      </c>
      <c r="AN35" s="80">
        <f t="shared" ca="1" si="35"/>
        <v>0</v>
      </c>
      <c r="AO35" s="80">
        <f t="shared" ca="1" si="36"/>
        <v>112</v>
      </c>
      <c r="AP35" s="80">
        <f t="shared" ca="1" si="37"/>
        <v>130</v>
      </c>
      <c r="AQ35" s="80">
        <f t="shared" ca="1" si="38"/>
        <v>556</v>
      </c>
    </row>
    <row r="36" spans="1:43">
      <c r="C36" s="79">
        <v>26</v>
      </c>
      <c r="D36" s="80" t="str">
        <f t="shared" ca="1" si="0"/>
        <v>DECOTO ROAD</v>
      </c>
      <c r="E36" s="80" t="str">
        <f t="shared" ca="1" si="1"/>
        <v>PASEO PADRE PARKWAY</v>
      </c>
      <c r="F36" s="80" t="str">
        <f t="shared" ca="1" si="2"/>
        <v>FREMONT</v>
      </c>
      <c r="G36" s="80" t="str">
        <f t="shared" ca="1" si="3"/>
        <v>TUESDAY SEPTEMBER 27, 2011</v>
      </c>
      <c r="H36" s="80" t="str">
        <f t="shared" ca="1" si="4"/>
        <v>HOT</v>
      </c>
      <c r="I36" s="80" t="str">
        <f t="shared" ca="1" si="5"/>
        <v>85°</v>
      </c>
      <c r="J36" s="100">
        <f t="shared" ca="1" si="6"/>
        <v>1</v>
      </c>
      <c r="K36" s="100">
        <f t="shared" ca="1" si="7"/>
        <v>1</v>
      </c>
      <c r="L36" s="100">
        <f t="shared" ca="1" si="8"/>
        <v>1</v>
      </c>
      <c r="M36" s="100">
        <f t="shared" ca="1" si="9"/>
        <v>4</v>
      </c>
      <c r="N36" s="100">
        <f t="shared" ca="1" si="10"/>
        <v>0</v>
      </c>
      <c r="O36" s="100">
        <f t="shared" ca="1" si="11"/>
        <v>6</v>
      </c>
      <c r="P36" s="100">
        <f t="shared" ca="1" si="12"/>
        <v>7</v>
      </c>
      <c r="Q36" s="100">
        <f t="shared" ca="1" si="13"/>
        <v>7</v>
      </c>
      <c r="R36" s="101">
        <f t="shared" ca="1" si="14"/>
        <v>0</v>
      </c>
      <c r="S36" s="101">
        <f t="shared" ca="1" si="15"/>
        <v>0</v>
      </c>
      <c r="T36" s="101">
        <f t="shared" ca="1" si="16"/>
        <v>16</v>
      </c>
      <c r="U36" s="101">
        <f t="shared" ca="1" si="17"/>
        <v>8</v>
      </c>
      <c r="V36" s="101">
        <f t="shared" ca="1" si="18"/>
        <v>6</v>
      </c>
      <c r="W36" s="101">
        <f t="shared" ca="1" si="19"/>
        <v>3</v>
      </c>
      <c r="X36" s="101">
        <f t="shared" ca="1" si="20"/>
        <v>2</v>
      </c>
      <c r="Y36" s="101">
        <f t="shared" ca="1" si="21"/>
        <v>11</v>
      </c>
      <c r="Z36" s="80">
        <f t="shared" ca="1" si="22"/>
        <v>9</v>
      </c>
      <c r="AA36" s="80">
        <f t="shared" ca="1" si="23"/>
        <v>82</v>
      </c>
      <c r="AB36" s="80">
        <f t="shared" ca="1" si="24"/>
        <v>27</v>
      </c>
      <c r="AC36" s="80">
        <f t="shared" ca="1" si="25"/>
        <v>55</v>
      </c>
      <c r="AD36" s="80">
        <f t="shared" ca="1" si="26"/>
        <v>0</v>
      </c>
      <c r="AE36" s="80">
        <f t="shared" ca="1" si="27"/>
        <v>0</v>
      </c>
      <c r="AF36" s="80">
        <f t="shared" ca="1" si="28"/>
        <v>0</v>
      </c>
      <c r="AG36" s="80">
        <f t="shared" ca="1" si="29"/>
        <v>0</v>
      </c>
      <c r="AI36" s="80">
        <f t="shared" ca="1" si="30"/>
        <v>7</v>
      </c>
      <c r="AJ36" s="80">
        <f t="shared" ca="1" si="31"/>
        <v>20</v>
      </c>
      <c r="AK36" s="80">
        <f t="shared" ca="1" si="32"/>
        <v>24</v>
      </c>
      <c r="AL36" s="80">
        <f t="shared" ca="1" si="33"/>
        <v>22</v>
      </c>
      <c r="AM36" s="80">
        <f t="shared" ca="1" si="34"/>
        <v>173</v>
      </c>
      <c r="AN36" s="80">
        <f t="shared" ca="1" si="35"/>
        <v>0</v>
      </c>
      <c r="AO36" s="80">
        <f t="shared" ca="1" si="36"/>
        <v>27</v>
      </c>
      <c r="AP36" s="80">
        <f t="shared" ca="1" si="37"/>
        <v>46</v>
      </c>
      <c r="AQ36" s="80">
        <f t="shared" ca="1" si="38"/>
        <v>173</v>
      </c>
    </row>
    <row r="37" spans="1:43">
      <c r="C37" s="79">
        <v>27</v>
      </c>
      <c r="D37" s="80" t="str">
        <f t="shared" ca="1" si="0"/>
        <v>AMADOR STREET</v>
      </c>
      <c r="E37" s="80" t="str">
        <f t="shared" ca="1" si="1"/>
        <v>WEST WINTON AVENUE</v>
      </c>
      <c r="F37" s="80" t="str">
        <f t="shared" ca="1" si="2"/>
        <v>HAYWARD</v>
      </c>
      <c r="G37" s="80" t="str">
        <f t="shared" ca="1" si="3"/>
        <v>THURSDAY SEPTEMBER 22, 2011</v>
      </c>
      <c r="H37" s="80" t="str">
        <f t="shared" ca="1" si="4"/>
        <v>SUNNY</v>
      </c>
      <c r="I37" s="80" t="str">
        <f t="shared" ca="1" si="5"/>
        <v>84°</v>
      </c>
      <c r="J37" s="80">
        <f t="shared" ca="1" si="6"/>
        <v>3</v>
      </c>
      <c r="K37" s="80">
        <f t="shared" ca="1" si="7"/>
        <v>3</v>
      </c>
      <c r="L37" s="80">
        <f t="shared" ca="1" si="8"/>
        <v>6</v>
      </c>
      <c r="M37" s="80">
        <f t="shared" ca="1" si="9"/>
        <v>2</v>
      </c>
      <c r="N37" s="80">
        <f t="shared" ca="1" si="10"/>
        <v>1</v>
      </c>
      <c r="O37" s="80">
        <f t="shared" ca="1" si="11"/>
        <v>0</v>
      </c>
      <c r="P37" s="80">
        <f t="shared" ca="1" si="12"/>
        <v>5</v>
      </c>
      <c r="Q37" s="80">
        <f t="shared" ca="1" si="13"/>
        <v>2</v>
      </c>
      <c r="R37" s="100">
        <f t="shared" ca="1" si="14"/>
        <v>0</v>
      </c>
      <c r="S37" s="100">
        <f t="shared" ca="1" si="15"/>
        <v>3</v>
      </c>
      <c r="T37" s="100">
        <f t="shared" ca="1" si="16"/>
        <v>2</v>
      </c>
      <c r="U37" s="100">
        <f t="shared" ca="1" si="17"/>
        <v>4</v>
      </c>
      <c r="V37" s="100">
        <f t="shared" ca="1" si="18"/>
        <v>1</v>
      </c>
      <c r="W37" s="100">
        <f t="shared" ca="1" si="19"/>
        <v>6</v>
      </c>
      <c r="X37" s="100">
        <f t="shared" ca="1" si="20"/>
        <v>2</v>
      </c>
      <c r="Y37" s="100">
        <f t="shared" ca="1" si="21"/>
        <v>3</v>
      </c>
      <c r="Z37" s="80">
        <f t="shared" ca="1" si="22"/>
        <v>6</v>
      </c>
      <c r="AA37" s="80">
        <f t="shared" ca="1" si="23"/>
        <v>49</v>
      </c>
      <c r="AB37" s="80">
        <f t="shared" ca="1" si="24"/>
        <v>22</v>
      </c>
      <c r="AC37" s="80">
        <f t="shared" ca="1" si="25"/>
        <v>27</v>
      </c>
      <c r="AD37" s="80">
        <f t="shared" ca="1" si="26"/>
        <v>0</v>
      </c>
      <c r="AE37" s="80">
        <f t="shared" ca="1" si="27"/>
        <v>0</v>
      </c>
      <c r="AF37" s="80">
        <f t="shared" ca="1" si="28"/>
        <v>0</v>
      </c>
      <c r="AG37" s="80">
        <f t="shared" ca="1" si="29"/>
        <v>0</v>
      </c>
      <c r="AI37" s="80">
        <f t="shared" ca="1" si="30"/>
        <v>14</v>
      </c>
      <c r="AJ37" s="80">
        <f t="shared" ca="1" si="31"/>
        <v>8</v>
      </c>
      <c r="AK37" s="80">
        <f t="shared" ca="1" si="32"/>
        <v>9</v>
      </c>
      <c r="AL37" s="80">
        <f t="shared" ca="1" si="33"/>
        <v>12</v>
      </c>
      <c r="AM37" s="80">
        <f t="shared" ca="1" si="34"/>
        <v>104</v>
      </c>
      <c r="AN37" s="80">
        <f t="shared" ca="1" si="35"/>
        <v>0</v>
      </c>
      <c r="AO37" s="80">
        <f t="shared" ca="1" si="36"/>
        <v>22</v>
      </c>
      <c r="AP37" s="80">
        <f t="shared" ca="1" si="37"/>
        <v>21</v>
      </c>
      <c r="AQ37" s="80">
        <f t="shared" ca="1" si="38"/>
        <v>104</v>
      </c>
    </row>
    <row r="38" spans="1:43">
      <c r="C38" s="106">
        <v>28</v>
      </c>
      <c r="D38" s="107" t="s">
        <v>156</v>
      </c>
      <c r="E38" s="107" t="s">
        <v>157</v>
      </c>
      <c r="F38" s="107" t="s">
        <v>154</v>
      </c>
      <c r="G38" s="107" t="s">
        <v>79</v>
      </c>
      <c r="H38" s="107" t="s">
        <v>136</v>
      </c>
      <c r="I38" s="107" t="s">
        <v>155</v>
      </c>
      <c r="J38" s="107">
        <v>8</v>
      </c>
      <c r="K38" s="107">
        <v>5</v>
      </c>
      <c r="L38" s="107">
        <v>4</v>
      </c>
      <c r="M38" s="107">
        <v>7</v>
      </c>
      <c r="N38" s="107">
        <v>2</v>
      </c>
      <c r="O38" s="107">
        <v>2</v>
      </c>
      <c r="P38" s="107">
        <v>10</v>
      </c>
      <c r="Q38" s="107">
        <v>3</v>
      </c>
      <c r="R38" s="108">
        <v>0</v>
      </c>
      <c r="S38" s="108">
        <v>0</v>
      </c>
      <c r="T38" s="108">
        <v>0</v>
      </c>
      <c r="U38" s="108">
        <v>0</v>
      </c>
      <c r="V38" s="108">
        <v>0</v>
      </c>
      <c r="W38" s="108">
        <v>0</v>
      </c>
      <c r="X38" s="108">
        <v>0</v>
      </c>
      <c r="Y38" s="108">
        <v>0</v>
      </c>
      <c r="Z38" s="107">
        <v>8</v>
      </c>
      <c r="AA38" s="107">
        <v>8</v>
      </c>
      <c r="AB38" s="107">
        <v>1</v>
      </c>
      <c r="AC38" s="107">
        <v>1</v>
      </c>
      <c r="AD38" s="107">
        <v>3</v>
      </c>
      <c r="AE38" s="107">
        <v>1</v>
      </c>
      <c r="AF38" s="107">
        <v>3</v>
      </c>
      <c r="AG38" s="107">
        <v>4</v>
      </c>
      <c r="AI38" s="80">
        <f t="shared" si="30"/>
        <v>24</v>
      </c>
      <c r="AJ38" s="80">
        <f t="shared" si="31"/>
        <v>17</v>
      </c>
      <c r="AK38" s="80">
        <f t="shared" si="32"/>
        <v>0</v>
      </c>
      <c r="AL38" s="80">
        <f t="shared" si="33"/>
        <v>0</v>
      </c>
      <c r="AM38" s="80">
        <f t="shared" si="34"/>
        <v>18</v>
      </c>
      <c r="AN38" s="80">
        <f t="shared" si="35"/>
        <v>11</v>
      </c>
      <c r="AO38" s="80">
        <f t="shared" si="36"/>
        <v>41</v>
      </c>
      <c r="AP38" s="80">
        <f t="shared" si="37"/>
        <v>0</v>
      </c>
      <c r="AQ38" s="80">
        <f t="shared" si="38"/>
        <v>29</v>
      </c>
    </row>
    <row r="39" spans="1:43">
      <c r="C39" s="79">
        <v>29</v>
      </c>
      <c r="D39" s="80" t="str">
        <f t="shared" ref="D39:D73" ca="1" si="39">INDIRECT("'"&amp;$C39&amp;"'!$D$6")</f>
        <v>FOOTHILL BOULEVARD</v>
      </c>
      <c r="E39" s="80" t="str">
        <f t="shared" ref="E39:E73" ca="1" si="40">INDIRECT("'"&amp;$C39&amp;"'!$D$7")</f>
        <v>D STREET</v>
      </c>
      <c r="F39" s="80" t="str">
        <f t="shared" ref="F39:F73" ca="1" si="41">INDIRECT("'"&amp;$C39&amp;"'!$D$8")</f>
        <v>HAYWARD</v>
      </c>
      <c r="G39" s="80" t="str">
        <f t="shared" ref="G39:G73" ca="1" si="42">INDIRECT("'"&amp;$C39&amp;"'!$D$9")</f>
        <v>THURSDAY SEPTEMBER 22, 2011</v>
      </c>
      <c r="H39" s="80" t="str">
        <f t="shared" ref="H39:H73" ca="1" si="43">INDIRECT("'"&amp;$C39&amp;"'!$D$12")</f>
        <v>WARM</v>
      </c>
      <c r="I39" s="80" t="str">
        <f t="shared" ref="I39:I73" ca="1" si="44">INDIRECT("'"&amp;$C39&amp;"'!$D$13")</f>
        <v>84°</v>
      </c>
      <c r="J39" s="80">
        <f t="shared" ref="J39:J73" ca="1" si="45">SUM(INDIRECT("'"&amp;$C39&amp;"'"&amp;"!$B$20:$Y$20"))</f>
        <v>0</v>
      </c>
      <c r="K39" s="80">
        <f t="shared" ref="K39:K73" ca="1" si="46">SUM(INDIRECT("'"&amp;$C39&amp;"'"&amp;"!$B$21:$Y$21"))</f>
        <v>2</v>
      </c>
      <c r="L39" s="80">
        <f t="shared" ref="L39:L73" ca="1" si="47">SUM(INDIRECT("'"&amp;$C39&amp;"'"&amp;"!$B$22:$Y$22"))</f>
        <v>0</v>
      </c>
      <c r="M39" s="80">
        <f t="shared" ref="M39:M73" ca="1" si="48">SUM(INDIRECT("'"&amp;$C39&amp;"'"&amp;"!$B$23:$Y$23"))</f>
        <v>0</v>
      </c>
      <c r="N39" s="80">
        <f t="shared" ref="N39:N73" ca="1" si="49">SUM(INDIRECT("'"&amp;$C39&amp;"'"&amp;"!$B$24:$Y$24"))</f>
        <v>4</v>
      </c>
      <c r="O39" s="80">
        <f t="shared" ref="O39:O73" ca="1" si="50">SUM(INDIRECT("'"&amp;$C39&amp;"'"&amp;"!$B$25:$Y$25"))</f>
        <v>0</v>
      </c>
      <c r="P39" s="80">
        <f t="shared" ref="P39:P73" ca="1" si="51">SUM(INDIRECT("'"&amp;$C39&amp;"'"&amp;"!$B$26:$Y$26"))</f>
        <v>1</v>
      </c>
      <c r="Q39" s="80">
        <f t="shared" ref="Q39:Q73" ca="1" si="52">SUM(INDIRECT("'"&amp;$C39&amp;"'"&amp;"!$B$27:$Y$27"))</f>
        <v>1</v>
      </c>
      <c r="R39" s="100">
        <f t="shared" ref="R39:R73" ca="1" si="53">SUM(INDIRECT("'"&amp;$C39&amp;"'"&amp;"!$B$28:$Y$28"))</f>
        <v>0</v>
      </c>
      <c r="S39" s="100">
        <f t="shared" ref="S39:S73" ca="1" si="54">SUM(INDIRECT("'"&amp;$C39&amp;"'"&amp;"!$B$29:$Y$29"))</f>
        <v>2</v>
      </c>
      <c r="T39" s="100">
        <f t="shared" ref="T39:T73" ca="1" si="55">SUM(INDIRECT("'"&amp;$C39&amp;"'"&amp;"!$B$30:$Y$30"))</f>
        <v>0</v>
      </c>
      <c r="U39" s="100">
        <f t="shared" ref="U39:U73" ca="1" si="56">SUM(INDIRECT("'"&amp;$C39&amp;"'"&amp;"!$B$31:$Y$31"))</f>
        <v>1</v>
      </c>
      <c r="V39" s="100">
        <f t="shared" ref="V39:V73" ca="1" si="57">SUM(INDIRECT("'"&amp;$C39&amp;"'"&amp;"!$B$32:$Y$32"))</f>
        <v>3</v>
      </c>
      <c r="W39" s="100">
        <f t="shared" ref="W39:W73" ca="1" si="58">SUM(INDIRECT("'"&amp;$C39&amp;"'"&amp;"!$B$33:$Y$33"))</f>
        <v>0</v>
      </c>
      <c r="X39" s="100">
        <f t="shared" ref="X39:X73" ca="1" si="59">SUM(INDIRECT("'"&amp;$C39&amp;"'"&amp;"!$B$34:$Y$34"))</f>
        <v>3</v>
      </c>
      <c r="Y39" s="100">
        <f t="shared" ref="Y39:Y73" ca="1" si="60">SUM(INDIRECT("'"&amp;$C39&amp;"'"&amp;"!$B$35:$Y$35"))</f>
        <v>3</v>
      </c>
      <c r="Z39" s="80">
        <f t="shared" ref="Z39:Z73" ca="1" si="61">SUM(INDIRECT("'"&amp;$C39&amp;"'"&amp;"!$B$36:$Y$36"))</f>
        <v>-2</v>
      </c>
      <c r="AA39" s="80">
        <f t="shared" ref="AA39:AA73" ca="1" si="62">SUM(INDIRECT("'"&amp;$C39&amp;"'"&amp;"!$B$37:$Y$37"))</f>
        <v>18</v>
      </c>
      <c r="AB39" s="80">
        <f t="shared" ref="AB39:AB73" ca="1" si="63">SUM(INDIRECT("'"&amp;$C39&amp;"'"&amp;"!$B$38:$Y$38"))</f>
        <v>8</v>
      </c>
      <c r="AC39" s="80">
        <f t="shared" ref="AC39:AC73" ca="1" si="64">SUM(INDIRECT("'"&amp;$C39&amp;"'"&amp;"!$B$39:$Y$39"))</f>
        <v>10</v>
      </c>
      <c r="AD39" s="80">
        <f t="shared" ref="AD39:AD73" ca="1" si="65">SUM(INDIRECT("'"&amp;$C39&amp;"'"&amp;"!$B$40:$Y$40"))</f>
        <v>0</v>
      </c>
      <c r="AE39" s="80">
        <f t="shared" ref="AE39:AE73" ca="1" si="66">SUM(INDIRECT("'"&amp;$C39&amp;"'"&amp;"!$B$41:$Y$41"))</f>
        <v>0</v>
      </c>
      <c r="AF39" s="80">
        <f t="shared" ref="AF39:AF73" ca="1" si="67">SUM(INDIRECT("'"&amp;$C39&amp;"'"&amp;"!$B$42:$Y$42"))</f>
        <v>0</v>
      </c>
      <c r="AG39" s="80">
        <f t="shared" ref="AG39:AG73" ca="1" si="68">SUM(INDIRECT("'"&amp;$C39&amp;"'"&amp;"!$B$45:$Y$43"))</f>
        <v>0</v>
      </c>
      <c r="AI39" s="80">
        <f t="shared" ca="1" si="30"/>
        <v>2</v>
      </c>
      <c r="AJ39" s="80">
        <f t="shared" ca="1" si="31"/>
        <v>6</v>
      </c>
      <c r="AK39" s="80">
        <f t="shared" ca="1" si="32"/>
        <v>3</v>
      </c>
      <c r="AL39" s="80">
        <f t="shared" ca="1" si="33"/>
        <v>9</v>
      </c>
      <c r="AM39" s="80">
        <f t="shared" ca="1" si="34"/>
        <v>34</v>
      </c>
      <c r="AN39" s="80">
        <f t="shared" ca="1" si="35"/>
        <v>0</v>
      </c>
      <c r="AO39" s="80">
        <f t="shared" ca="1" si="36"/>
        <v>8</v>
      </c>
      <c r="AP39" s="80">
        <f t="shared" ca="1" si="37"/>
        <v>12</v>
      </c>
      <c r="AQ39" s="80">
        <f t="shared" ca="1" si="38"/>
        <v>34</v>
      </c>
    </row>
    <row r="40" spans="1:43">
      <c r="C40" s="79">
        <v>30</v>
      </c>
      <c r="D40" s="80" t="str">
        <f t="shared" ca="1" si="39"/>
        <v>MISSION BOULEVARD (CA 238)</v>
      </c>
      <c r="E40" s="80" t="str">
        <f t="shared" ca="1" si="40"/>
        <v>JEFFERSON STREET</v>
      </c>
      <c r="F40" s="80" t="str">
        <f t="shared" ca="1" si="41"/>
        <v>HAYWARD</v>
      </c>
      <c r="G40" s="80" t="str">
        <f t="shared" ca="1" si="42"/>
        <v>THURSDAY SEPTEMBER 22, 2011</v>
      </c>
      <c r="H40" s="80" t="str">
        <f t="shared" ca="1" si="43"/>
        <v>SUNNY</v>
      </c>
      <c r="I40" s="80" t="str">
        <f t="shared" ca="1" si="44"/>
        <v>80°</v>
      </c>
      <c r="J40" s="80">
        <f t="shared" ca="1" si="45"/>
        <v>4</v>
      </c>
      <c r="K40" s="80">
        <f t="shared" ca="1" si="46"/>
        <v>0</v>
      </c>
      <c r="L40" s="80">
        <f t="shared" ca="1" si="47"/>
        <v>2</v>
      </c>
      <c r="M40" s="80">
        <f t="shared" ca="1" si="48"/>
        <v>1</v>
      </c>
      <c r="N40" s="80">
        <f t="shared" ca="1" si="49"/>
        <v>2</v>
      </c>
      <c r="O40" s="80">
        <f t="shared" ca="1" si="50"/>
        <v>3</v>
      </c>
      <c r="P40" s="80">
        <f t="shared" ca="1" si="51"/>
        <v>1</v>
      </c>
      <c r="Q40" s="80">
        <f t="shared" ca="1" si="52"/>
        <v>9</v>
      </c>
      <c r="R40" s="100">
        <f t="shared" ca="1" si="53"/>
        <v>0</v>
      </c>
      <c r="S40" s="100">
        <f t="shared" ca="1" si="54"/>
        <v>2</v>
      </c>
      <c r="T40" s="100">
        <f t="shared" ca="1" si="55"/>
        <v>3</v>
      </c>
      <c r="U40" s="100">
        <f t="shared" ca="1" si="56"/>
        <v>3</v>
      </c>
      <c r="V40" s="100">
        <f t="shared" ca="1" si="57"/>
        <v>2</v>
      </c>
      <c r="W40" s="100">
        <f t="shared" ca="1" si="58"/>
        <v>3</v>
      </c>
      <c r="X40" s="100">
        <f t="shared" ca="1" si="59"/>
        <v>2</v>
      </c>
      <c r="Y40" s="100">
        <f t="shared" ca="1" si="60"/>
        <v>3</v>
      </c>
      <c r="Z40" s="80">
        <f t="shared" ca="1" si="61"/>
        <v>1</v>
      </c>
      <c r="AA40" s="80">
        <f t="shared" ca="1" si="62"/>
        <v>41</v>
      </c>
      <c r="AB40" s="80">
        <f t="shared" ca="1" si="63"/>
        <v>22</v>
      </c>
      <c r="AC40" s="80">
        <f t="shared" ca="1" si="64"/>
        <v>19</v>
      </c>
      <c r="AD40" s="80">
        <f t="shared" ca="1" si="65"/>
        <v>0</v>
      </c>
      <c r="AE40" s="80">
        <f t="shared" ca="1" si="66"/>
        <v>0</v>
      </c>
      <c r="AF40" s="80">
        <f t="shared" ca="1" si="67"/>
        <v>0</v>
      </c>
      <c r="AG40" s="80">
        <f t="shared" ca="1" si="68"/>
        <v>0</v>
      </c>
      <c r="AI40" s="80">
        <f t="shared" ca="1" si="30"/>
        <v>7</v>
      </c>
      <c r="AJ40" s="80">
        <f t="shared" ca="1" si="31"/>
        <v>15</v>
      </c>
      <c r="AK40" s="80">
        <f t="shared" ca="1" si="32"/>
        <v>8</v>
      </c>
      <c r="AL40" s="80">
        <f t="shared" ca="1" si="33"/>
        <v>10</v>
      </c>
      <c r="AM40" s="80">
        <f t="shared" ca="1" si="34"/>
        <v>83</v>
      </c>
      <c r="AN40" s="80">
        <f t="shared" ca="1" si="35"/>
        <v>0</v>
      </c>
      <c r="AO40" s="80">
        <f t="shared" ca="1" si="36"/>
        <v>22</v>
      </c>
      <c r="AP40" s="80">
        <f t="shared" ca="1" si="37"/>
        <v>18</v>
      </c>
      <c r="AQ40" s="80">
        <f t="shared" ca="1" si="38"/>
        <v>83</v>
      </c>
    </row>
    <row r="41" spans="1:43">
      <c r="C41" s="79">
        <v>31</v>
      </c>
      <c r="D41" s="80" t="str">
        <f t="shared" ca="1" si="39"/>
        <v>SANTA CLARA STREET</v>
      </c>
      <c r="E41" s="80" t="str">
        <f t="shared" ca="1" si="40"/>
        <v>OCIE WAY</v>
      </c>
      <c r="F41" s="80" t="str">
        <f t="shared" ca="1" si="41"/>
        <v>HAYWARD</v>
      </c>
      <c r="G41" s="80" t="str">
        <f t="shared" ca="1" si="42"/>
        <v>THURSDAY SEPTEMBER 22, 2011</v>
      </c>
      <c r="H41" s="80" t="str">
        <f t="shared" ca="1" si="43"/>
        <v>SUNNY</v>
      </c>
      <c r="I41" s="80" t="str">
        <f t="shared" ca="1" si="44"/>
        <v>84°</v>
      </c>
      <c r="J41" s="80">
        <f t="shared" ca="1" si="45"/>
        <v>16</v>
      </c>
      <c r="K41" s="80">
        <f t="shared" ca="1" si="46"/>
        <v>3</v>
      </c>
      <c r="L41" s="80">
        <f t="shared" ca="1" si="47"/>
        <v>12</v>
      </c>
      <c r="M41" s="80">
        <f t="shared" ca="1" si="48"/>
        <v>3</v>
      </c>
      <c r="N41" s="80">
        <f t="shared" ca="1" si="49"/>
        <v>7</v>
      </c>
      <c r="O41" s="80">
        <f t="shared" ca="1" si="50"/>
        <v>10</v>
      </c>
      <c r="P41" s="80">
        <f t="shared" ca="1" si="51"/>
        <v>7</v>
      </c>
      <c r="Q41" s="80">
        <f t="shared" ca="1" si="52"/>
        <v>1</v>
      </c>
      <c r="R41" s="100">
        <f t="shared" ca="1" si="53"/>
        <v>0</v>
      </c>
      <c r="S41" s="100">
        <f t="shared" ca="1" si="54"/>
        <v>1</v>
      </c>
      <c r="T41" s="100">
        <f t="shared" ca="1" si="55"/>
        <v>3</v>
      </c>
      <c r="U41" s="100">
        <f t="shared" ca="1" si="56"/>
        <v>7</v>
      </c>
      <c r="V41" s="100">
        <f t="shared" ca="1" si="57"/>
        <v>5</v>
      </c>
      <c r="W41" s="100">
        <f t="shared" ca="1" si="58"/>
        <v>4</v>
      </c>
      <c r="X41" s="100">
        <f t="shared" ca="1" si="59"/>
        <v>13</v>
      </c>
      <c r="Y41" s="100">
        <f t="shared" ca="1" si="60"/>
        <v>12</v>
      </c>
      <c r="Z41" s="80">
        <f t="shared" ca="1" si="61"/>
        <v>9</v>
      </c>
      <c r="AA41" s="80">
        <f t="shared" ca="1" si="62"/>
        <v>113</v>
      </c>
      <c r="AB41" s="80">
        <f t="shared" ca="1" si="63"/>
        <v>59</v>
      </c>
      <c r="AC41" s="80">
        <f t="shared" ca="1" si="64"/>
        <v>54</v>
      </c>
      <c r="AD41" s="80">
        <f t="shared" ca="1" si="65"/>
        <v>0</v>
      </c>
      <c r="AE41" s="80">
        <f t="shared" ca="1" si="66"/>
        <v>0</v>
      </c>
      <c r="AF41" s="80">
        <f t="shared" ca="1" si="67"/>
        <v>0</v>
      </c>
      <c r="AG41" s="80">
        <f t="shared" ca="1" si="68"/>
        <v>0</v>
      </c>
      <c r="AI41" s="80">
        <f t="shared" ca="1" si="30"/>
        <v>34</v>
      </c>
      <c r="AJ41" s="80">
        <f t="shared" ca="1" si="31"/>
        <v>25</v>
      </c>
      <c r="AK41" s="80">
        <f t="shared" ca="1" si="32"/>
        <v>11</v>
      </c>
      <c r="AL41" s="80">
        <f t="shared" ca="1" si="33"/>
        <v>34</v>
      </c>
      <c r="AM41" s="80">
        <f t="shared" ca="1" si="34"/>
        <v>235</v>
      </c>
      <c r="AN41" s="80">
        <f t="shared" ca="1" si="35"/>
        <v>0</v>
      </c>
      <c r="AO41" s="80">
        <f t="shared" ca="1" si="36"/>
        <v>59</v>
      </c>
      <c r="AP41" s="80">
        <f t="shared" ca="1" si="37"/>
        <v>45</v>
      </c>
      <c r="AQ41" s="80">
        <f t="shared" ca="1" si="38"/>
        <v>235</v>
      </c>
    </row>
    <row r="42" spans="1:43">
      <c r="C42" s="79">
        <v>32</v>
      </c>
      <c r="D42" s="80" t="str">
        <f t="shared" ca="1" si="39"/>
        <v>VASCO ROAD</v>
      </c>
      <c r="E42" s="80" t="str">
        <f t="shared" ca="1" si="40"/>
        <v>EAST STREET</v>
      </c>
      <c r="F42" s="80" t="str">
        <f t="shared" ca="1" si="41"/>
        <v>LIVERMORE</v>
      </c>
      <c r="G42" s="80" t="str">
        <f t="shared" ca="1" si="42"/>
        <v>THURSDAY SEPTEMBER 22, 2011</v>
      </c>
      <c r="H42" s="80" t="str">
        <f t="shared" ca="1" si="43"/>
        <v>HOT/SUNNY</v>
      </c>
      <c r="I42" s="80" t="str">
        <f t="shared" ca="1" si="44"/>
        <v>98°</v>
      </c>
      <c r="J42" s="80">
        <f t="shared" ca="1" si="45"/>
        <v>4</v>
      </c>
      <c r="K42" s="80">
        <f t="shared" ca="1" si="46"/>
        <v>10</v>
      </c>
      <c r="L42" s="80">
        <f t="shared" ca="1" si="47"/>
        <v>6</v>
      </c>
      <c r="M42" s="80">
        <f t="shared" ca="1" si="48"/>
        <v>3</v>
      </c>
      <c r="N42" s="80">
        <f t="shared" ca="1" si="49"/>
        <v>4</v>
      </c>
      <c r="O42" s="80">
        <f t="shared" ca="1" si="50"/>
        <v>5</v>
      </c>
      <c r="P42" s="80">
        <f t="shared" ca="1" si="51"/>
        <v>6</v>
      </c>
      <c r="Q42" s="80">
        <f t="shared" ca="1" si="52"/>
        <v>2</v>
      </c>
      <c r="R42" s="100">
        <f t="shared" ca="1" si="53"/>
        <v>0</v>
      </c>
      <c r="S42" s="100">
        <f t="shared" ca="1" si="54"/>
        <v>2</v>
      </c>
      <c r="T42" s="100">
        <f t="shared" ca="1" si="55"/>
        <v>0</v>
      </c>
      <c r="U42" s="100">
        <f t="shared" ca="1" si="56"/>
        <v>10</v>
      </c>
      <c r="V42" s="100">
        <f t="shared" ca="1" si="57"/>
        <v>9</v>
      </c>
      <c r="W42" s="100">
        <f t="shared" ca="1" si="58"/>
        <v>5</v>
      </c>
      <c r="X42" s="100">
        <f t="shared" ca="1" si="59"/>
        <v>10</v>
      </c>
      <c r="Y42" s="100">
        <f t="shared" ca="1" si="60"/>
        <v>10</v>
      </c>
      <c r="Z42" s="80">
        <f t="shared" ca="1" si="61"/>
        <v>4</v>
      </c>
      <c r="AA42" s="80">
        <f t="shared" ca="1" si="62"/>
        <v>90</v>
      </c>
      <c r="AB42" s="80">
        <f t="shared" ca="1" si="63"/>
        <v>40</v>
      </c>
      <c r="AC42" s="80">
        <f t="shared" ca="1" si="64"/>
        <v>50</v>
      </c>
      <c r="AD42" s="80">
        <f t="shared" ca="1" si="65"/>
        <v>0</v>
      </c>
      <c r="AE42" s="80">
        <f t="shared" ca="1" si="66"/>
        <v>0</v>
      </c>
      <c r="AF42" s="80">
        <f t="shared" ca="1" si="67"/>
        <v>0</v>
      </c>
      <c r="AG42" s="80">
        <f t="shared" ca="1" si="68"/>
        <v>0</v>
      </c>
      <c r="AI42" s="80">
        <f t="shared" ca="1" si="30"/>
        <v>23</v>
      </c>
      <c r="AJ42" s="80">
        <f t="shared" ca="1" si="31"/>
        <v>17</v>
      </c>
      <c r="AK42" s="80">
        <f t="shared" ca="1" si="32"/>
        <v>12</v>
      </c>
      <c r="AL42" s="80">
        <f t="shared" ca="1" si="33"/>
        <v>34</v>
      </c>
      <c r="AM42" s="80">
        <f t="shared" ca="1" si="34"/>
        <v>184</v>
      </c>
      <c r="AN42" s="80">
        <f t="shared" ca="1" si="35"/>
        <v>0</v>
      </c>
      <c r="AO42" s="80">
        <f t="shared" ca="1" si="36"/>
        <v>40</v>
      </c>
      <c r="AP42" s="80">
        <f t="shared" ca="1" si="37"/>
        <v>46</v>
      </c>
      <c r="AQ42" s="80">
        <f t="shared" ca="1" si="38"/>
        <v>184</v>
      </c>
    </row>
    <row r="43" spans="1:43">
      <c r="C43" s="79">
        <v>33</v>
      </c>
      <c r="D43" s="80" t="str">
        <f t="shared" ca="1" si="39"/>
        <v>FIRST STREET</v>
      </c>
      <c r="E43" s="80" t="str">
        <f t="shared" ca="1" si="40"/>
        <v>RAILROAD AVENUE</v>
      </c>
      <c r="F43" s="80" t="str">
        <f t="shared" ca="1" si="41"/>
        <v>LIVERMORE</v>
      </c>
      <c r="G43" s="80" t="str">
        <f t="shared" ca="1" si="42"/>
        <v>THURSDAY SEPTEMBER 22, 2011</v>
      </c>
      <c r="H43" s="80" t="str">
        <f t="shared" ca="1" si="43"/>
        <v>SUNNY/HOT</v>
      </c>
      <c r="I43" s="80" t="str">
        <f t="shared" ca="1" si="44"/>
        <v>86°</v>
      </c>
      <c r="J43" s="80">
        <f t="shared" ca="1" si="45"/>
        <v>2</v>
      </c>
      <c r="K43" s="80">
        <f t="shared" ca="1" si="46"/>
        <v>6</v>
      </c>
      <c r="L43" s="80">
        <f t="shared" ca="1" si="47"/>
        <v>1</v>
      </c>
      <c r="M43" s="80">
        <f t="shared" ca="1" si="48"/>
        <v>0</v>
      </c>
      <c r="N43" s="80">
        <f t="shared" ca="1" si="49"/>
        <v>1</v>
      </c>
      <c r="O43" s="80">
        <f t="shared" ca="1" si="50"/>
        <v>1</v>
      </c>
      <c r="P43" s="80">
        <f t="shared" ca="1" si="51"/>
        <v>0</v>
      </c>
      <c r="Q43" s="80">
        <f t="shared" ca="1" si="52"/>
        <v>5</v>
      </c>
      <c r="R43" s="100">
        <f t="shared" ca="1" si="53"/>
        <v>0</v>
      </c>
      <c r="S43" s="100">
        <f t="shared" ca="1" si="54"/>
        <v>5</v>
      </c>
      <c r="T43" s="100">
        <f t="shared" ca="1" si="55"/>
        <v>4</v>
      </c>
      <c r="U43" s="100">
        <f t="shared" ca="1" si="56"/>
        <v>5</v>
      </c>
      <c r="V43" s="100">
        <f t="shared" ca="1" si="57"/>
        <v>5</v>
      </c>
      <c r="W43" s="100">
        <f t="shared" ca="1" si="58"/>
        <v>1</v>
      </c>
      <c r="X43" s="100">
        <f t="shared" ca="1" si="59"/>
        <v>4</v>
      </c>
      <c r="Y43" s="100">
        <f t="shared" ca="1" si="60"/>
        <v>4</v>
      </c>
      <c r="Z43" s="80">
        <f t="shared" ca="1" si="61"/>
        <v>2</v>
      </c>
      <c r="AA43" s="80">
        <f t="shared" ca="1" si="62"/>
        <v>46</v>
      </c>
      <c r="AB43" s="80">
        <f t="shared" ca="1" si="63"/>
        <v>16</v>
      </c>
      <c r="AC43" s="80">
        <f t="shared" ca="1" si="64"/>
        <v>30</v>
      </c>
      <c r="AD43" s="80">
        <f t="shared" ca="1" si="65"/>
        <v>0</v>
      </c>
      <c r="AE43" s="80">
        <f t="shared" ca="1" si="66"/>
        <v>0</v>
      </c>
      <c r="AF43" s="80">
        <f t="shared" ca="1" si="67"/>
        <v>0</v>
      </c>
      <c r="AG43" s="80">
        <f t="shared" ca="1" si="68"/>
        <v>0</v>
      </c>
      <c r="AI43" s="80">
        <f t="shared" ca="1" si="30"/>
        <v>9</v>
      </c>
      <c r="AJ43" s="80">
        <f t="shared" ca="1" si="31"/>
        <v>7</v>
      </c>
      <c r="AK43" s="80">
        <f t="shared" ca="1" si="32"/>
        <v>14</v>
      </c>
      <c r="AL43" s="80">
        <f t="shared" ca="1" si="33"/>
        <v>14</v>
      </c>
      <c r="AM43" s="80">
        <f t="shared" ca="1" si="34"/>
        <v>94</v>
      </c>
      <c r="AN43" s="80">
        <f t="shared" ca="1" si="35"/>
        <v>0</v>
      </c>
      <c r="AO43" s="80">
        <f t="shared" ca="1" si="36"/>
        <v>16</v>
      </c>
      <c r="AP43" s="80">
        <f t="shared" ca="1" si="37"/>
        <v>28</v>
      </c>
      <c r="AQ43" s="80">
        <f t="shared" ca="1" si="38"/>
        <v>94</v>
      </c>
    </row>
    <row r="44" spans="1:43">
      <c r="A44" s="104" t="s">
        <v>273</v>
      </c>
      <c r="B44" s="78" t="s">
        <v>276</v>
      </c>
      <c r="C44" s="79">
        <v>34</v>
      </c>
      <c r="D44" s="80" t="str">
        <f t="shared" ca="1" si="39"/>
        <v>AIRPORT ACCESS ROAD</v>
      </c>
      <c r="E44" s="80" t="str">
        <f t="shared" ca="1" si="40"/>
        <v>DOOLITTLE DRIVE (CA 61)</v>
      </c>
      <c r="F44" s="105" t="str">
        <f t="shared" ca="1" si="41"/>
        <v>OAKLAND</v>
      </c>
      <c r="G44" s="80" t="str">
        <f t="shared" ca="1" si="42"/>
        <v>WEDNESDAY SEPTEMBER 21, 2011</v>
      </c>
      <c r="H44" s="80" t="str">
        <f t="shared" ca="1" si="43"/>
        <v>SUNNY</v>
      </c>
      <c r="I44" s="80" t="str">
        <f t="shared" ca="1" si="44"/>
        <v>86°</v>
      </c>
      <c r="J44" s="80">
        <f t="shared" ca="1" si="45"/>
        <v>5</v>
      </c>
      <c r="K44" s="80">
        <f t="shared" ca="1" si="46"/>
        <v>0</v>
      </c>
      <c r="L44" s="80">
        <f t="shared" ca="1" si="47"/>
        <v>1</v>
      </c>
      <c r="M44" s="80">
        <f t="shared" ca="1" si="48"/>
        <v>0</v>
      </c>
      <c r="N44" s="80">
        <f t="shared" ca="1" si="49"/>
        <v>0</v>
      </c>
      <c r="O44" s="80">
        <f t="shared" ca="1" si="50"/>
        <v>5</v>
      </c>
      <c r="P44" s="80">
        <f t="shared" ca="1" si="51"/>
        <v>1</v>
      </c>
      <c r="Q44" s="80">
        <f t="shared" ca="1" si="52"/>
        <v>1</v>
      </c>
      <c r="R44" s="100">
        <f t="shared" ca="1" si="53"/>
        <v>0</v>
      </c>
      <c r="S44" s="100">
        <f t="shared" ca="1" si="54"/>
        <v>3</v>
      </c>
      <c r="T44" s="100">
        <f t="shared" ca="1" si="55"/>
        <v>3</v>
      </c>
      <c r="U44" s="100">
        <f t="shared" ca="1" si="56"/>
        <v>1</v>
      </c>
      <c r="V44" s="100">
        <f t="shared" ca="1" si="57"/>
        <v>4</v>
      </c>
      <c r="W44" s="100">
        <f t="shared" ca="1" si="58"/>
        <v>3</v>
      </c>
      <c r="X44" s="100">
        <f t="shared" ca="1" si="59"/>
        <v>3</v>
      </c>
      <c r="Y44" s="100">
        <f t="shared" ca="1" si="60"/>
        <v>4</v>
      </c>
      <c r="Z44" s="80">
        <f t="shared" ca="1" si="61"/>
        <v>2</v>
      </c>
      <c r="AA44" s="80">
        <f t="shared" ca="1" si="62"/>
        <v>36</v>
      </c>
      <c r="AB44" s="80">
        <f t="shared" ca="1" si="63"/>
        <v>13</v>
      </c>
      <c r="AC44" s="80">
        <f t="shared" ca="1" si="64"/>
        <v>23</v>
      </c>
      <c r="AD44" s="80">
        <f t="shared" ca="1" si="65"/>
        <v>0</v>
      </c>
      <c r="AE44" s="80">
        <f t="shared" ca="1" si="66"/>
        <v>0</v>
      </c>
      <c r="AF44" s="80">
        <f t="shared" ca="1" si="67"/>
        <v>0</v>
      </c>
      <c r="AG44" s="80">
        <f t="shared" ca="1" si="68"/>
        <v>0</v>
      </c>
      <c r="AI44" s="80">
        <f t="shared" ca="1" si="30"/>
        <v>6</v>
      </c>
      <c r="AJ44" s="80">
        <f t="shared" ca="1" si="31"/>
        <v>7</v>
      </c>
      <c r="AK44" s="80">
        <f t="shared" ca="1" si="32"/>
        <v>7</v>
      </c>
      <c r="AL44" s="80">
        <f t="shared" ca="1" si="33"/>
        <v>14</v>
      </c>
      <c r="AM44" s="80">
        <f t="shared" ca="1" si="34"/>
        <v>74</v>
      </c>
      <c r="AN44" s="80">
        <f t="shared" ca="1" si="35"/>
        <v>0</v>
      </c>
      <c r="AO44" s="80">
        <f t="shared" ca="1" si="36"/>
        <v>13</v>
      </c>
      <c r="AP44" s="80">
        <f t="shared" ca="1" si="37"/>
        <v>21</v>
      </c>
      <c r="AQ44" s="80">
        <f t="shared" ca="1" si="38"/>
        <v>74</v>
      </c>
    </row>
    <row r="45" spans="1:43">
      <c r="C45" s="79">
        <v>35</v>
      </c>
      <c r="D45" s="80" t="str">
        <f t="shared" ca="1" si="39"/>
        <v>MANDELA PARKWAY</v>
      </c>
      <c r="E45" s="80" t="str">
        <f t="shared" ca="1" si="40"/>
        <v>14TH STREET</v>
      </c>
      <c r="F45" s="80" t="str">
        <f t="shared" ca="1" si="41"/>
        <v>OAKLAND</v>
      </c>
      <c r="G45" s="80" t="str">
        <f t="shared" ca="1" si="42"/>
        <v>WEDNESDAY SEPTEMBER 21, 2011</v>
      </c>
      <c r="H45" s="80" t="str">
        <f t="shared" ca="1" si="43"/>
        <v>SUNNY</v>
      </c>
      <c r="I45" s="80" t="str">
        <f t="shared" ca="1" si="44"/>
        <v>86⁰</v>
      </c>
      <c r="J45" s="80">
        <f t="shared" ca="1" si="45"/>
        <v>12</v>
      </c>
      <c r="K45" s="80">
        <f t="shared" ca="1" si="46"/>
        <v>14</v>
      </c>
      <c r="L45" s="80">
        <f t="shared" ca="1" si="47"/>
        <v>7</v>
      </c>
      <c r="M45" s="80">
        <f t="shared" ca="1" si="48"/>
        <v>7</v>
      </c>
      <c r="N45" s="80">
        <f t="shared" ca="1" si="49"/>
        <v>7</v>
      </c>
      <c r="O45" s="80">
        <f t="shared" ca="1" si="50"/>
        <v>5</v>
      </c>
      <c r="P45" s="80">
        <f t="shared" ca="1" si="51"/>
        <v>9</v>
      </c>
      <c r="Q45" s="80">
        <f t="shared" ca="1" si="52"/>
        <v>8</v>
      </c>
      <c r="R45" s="100">
        <f t="shared" ca="1" si="53"/>
        <v>0</v>
      </c>
      <c r="S45" s="100">
        <f t="shared" ca="1" si="54"/>
        <v>6</v>
      </c>
      <c r="T45" s="100">
        <f t="shared" ca="1" si="55"/>
        <v>19</v>
      </c>
      <c r="U45" s="100">
        <f t="shared" ca="1" si="56"/>
        <v>8</v>
      </c>
      <c r="V45" s="100">
        <f t="shared" ca="1" si="57"/>
        <v>18</v>
      </c>
      <c r="W45" s="100">
        <f t="shared" ca="1" si="58"/>
        <v>19</v>
      </c>
      <c r="X45" s="100">
        <f t="shared" ca="1" si="59"/>
        <v>25</v>
      </c>
      <c r="Y45" s="100">
        <f t="shared" ca="1" si="60"/>
        <v>15</v>
      </c>
      <c r="Z45" s="80">
        <f t="shared" ca="1" si="61"/>
        <v>19</v>
      </c>
      <c r="AA45" s="80">
        <f t="shared" ca="1" si="62"/>
        <v>198</v>
      </c>
      <c r="AB45" s="80">
        <f t="shared" ca="1" si="63"/>
        <v>69</v>
      </c>
      <c r="AC45" s="80">
        <f t="shared" ca="1" si="64"/>
        <v>129</v>
      </c>
      <c r="AD45" s="80">
        <f t="shared" ca="1" si="65"/>
        <v>0</v>
      </c>
      <c r="AE45" s="80">
        <f t="shared" ca="1" si="66"/>
        <v>0</v>
      </c>
      <c r="AF45" s="80">
        <f t="shared" ca="1" si="67"/>
        <v>0</v>
      </c>
      <c r="AG45" s="80">
        <f t="shared" ca="1" si="68"/>
        <v>0</v>
      </c>
      <c r="AI45" s="80">
        <f t="shared" ca="1" si="30"/>
        <v>40</v>
      </c>
      <c r="AJ45" s="80">
        <f t="shared" ca="1" si="31"/>
        <v>29</v>
      </c>
      <c r="AK45" s="80">
        <f t="shared" ca="1" si="32"/>
        <v>33</v>
      </c>
      <c r="AL45" s="80">
        <f t="shared" ca="1" si="33"/>
        <v>77</v>
      </c>
      <c r="AM45" s="80">
        <f t="shared" ca="1" si="34"/>
        <v>415</v>
      </c>
      <c r="AN45" s="80">
        <f t="shared" ca="1" si="35"/>
        <v>0</v>
      </c>
      <c r="AO45" s="80">
        <f t="shared" ca="1" si="36"/>
        <v>69</v>
      </c>
      <c r="AP45" s="80">
        <f t="shared" ca="1" si="37"/>
        <v>110</v>
      </c>
      <c r="AQ45" s="80">
        <f t="shared" ca="1" si="38"/>
        <v>415</v>
      </c>
    </row>
    <row r="46" spans="1:43">
      <c r="C46" s="79">
        <v>36</v>
      </c>
      <c r="D46" s="80" t="str">
        <f t="shared" ca="1" si="39"/>
        <v>TELEGRAPH AVENUE</v>
      </c>
      <c r="E46" s="80" t="str">
        <f t="shared" ca="1" si="40"/>
        <v>27TH STREET</v>
      </c>
      <c r="F46" s="80" t="str">
        <f t="shared" ca="1" si="41"/>
        <v>OAKLAND</v>
      </c>
      <c r="G46" s="80" t="str">
        <f t="shared" ca="1" si="42"/>
        <v>TUESDAY SEPTEMBER 20, 2011</v>
      </c>
      <c r="H46" s="80" t="str">
        <f t="shared" ca="1" si="43"/>
        <v>SUNNY</v>
      </c>
      <c r="I46" s="80" t="str">
        <f t="shared" ca="1" si="44"/>
        <v>92°</v>
      </c>
      <c r="J46" s="80">
        <f t="shared" ca="1" si="45"/>
        <v>28</v>
      </c>
      <c r="K46" s="80">
        <f t="shared" ca="1" si="46"/>
        <v>24</v>
      </c>
      <c r="L46" s="80">
        <f t="shared" ca="1" si="47"/>
        <v>25</v>
      </c>
      <c r="M46" s="80">
        <f t="shared" ca="1" si="48"/>
        <v>17</v>
      </c>
      <c r="N46" s="80">
        <f t="shared" ca="1" si="49"/>
        <v>21</v>
      </c>
      <c r="O46" s="80">
        <f t="shared" ca="1" si="50"/>
        <v>24</v>
      </c>
      <c r="P46" s="80">
        <f t="shared" ca="1" si="51"/>
        <v>23</v>
      </c>
      <c r="Q46" s="80">
        <f t="shared" ca="1" si="52"/>
        <v>29</v>
      </c>
      <c r="R46" s="100">
        <f t="shared" ca="1" si="53"/>
        <v>0</v>
      </c>
      <c r="S46" s="100">
        <f t="shared" ca="1" si="54"/>
        <v>32</v>
      </c>
      <c r="T46" s="100">
        <f t="shared" ca="1" si="55"/>
        <v>24</v>
      </c>
      <c r="U46" s="100">
        <f t="shared" ca="1" si="56"/>
        <v>22</v>
      </c>
      <c r="V46" s="100">
        <f t="shared" ca="1" si="57"/>
        <v>41</v>
      </c>
      <c r="W46" s="100">
        <f t="shared" ca="1" si="58"/>
        <v>39</v>
      </c>
      <c r="X46" s="100">
        <f t="shared" ca="1" si="59"/>
        <v>45</v>
      </c>
      <c r="Y46" s="100">
        <f t="shared" ca="1" si="60"/>
        <v>36</v>
      </c>
      <c r="Z46" s="80">
        <f t="shared" ca="1" si="61"/>
        <v>34</v>
      </c>
      <c r="AA46" s="80">
        <f t="shared" ca="1" si="62"/>
        <v>464</v>
      </c>
      <c r="AB46" s="80">
        <f t="shared" ca="1" si="63"/>
        <v>191</v>
      </c>
      <c r="AC46" s="80">
        <f t="shared" ca="1" si="64"/>
        <v>273</v>
      </c>
      <c r="AD46" s="80">
        <f t="shared" ca="1" si="65"/>
        <v>0</v>
      </c>
      <c r="AE46" s="80">
        <f t="shared" ca="1" si="66"/>
        <v>0</v>
      </c>
      <c r="AF46" s="80">
        <f t="shared" ca="1" si="67"/>
        <v>0</v>
      </c>
      <c r="AG46" s="80">
        <f t="shared" ca="1" si="68"/>
        <v>0</v>
      </c>
      <c r="AI46" s="80">
        <f t="shared" ca="1" si="30"/>
        <v>94</v>
      </c>
      <c r="AJ46" s="80">
        <f t="shared" ca="1" si="31"/>
        <v>97</v>
      </c>
      <c r="AK46" s="80">
        <f t="shared" ca="1" si="32"/>
        <v>78</v>
      </c>
      <c r="AL46" s="80">
        <f t="shared" ca="1" si="33"/>
        <v>161</v>
      </c>
      <c r="AM46" s="80">
        <f t="shared" ca="1" si="34"/>
        <v>962</v>
      </c>
      <c r="AN46" s="80">
        <f t="shared" ca="1" si="35"/>
        <v>0</v>
      </c>
      <c r="AO46" s="80">
        <f t="shared" ca="1" si="36"/>
        <v>191</v>
      </c>
      <c r="AP46" s="80">
        <f t="shared" ca="1" si="37"/>
        <v>239</v>
      </c>
      <c r="AQ46" s="80">
        <f t="shared" ca="1" si="38"/>
        <v>962</v>
      </c>
    </row>
    <row r="47" spans="1:43">
      <c r="C47" s="79">
        <v>37</v>
      </c>
      <c r="D47" s="80" t="str">
        <f t="shared" ca="1" si="39"/>
        <v>SAN LEANDRO BOULEVARD</v>
      </c>
      <c r="E47" s="80" t="str">
        <f t="shared" ca="1" si="40"/>
        <v>66TH AVENUE</v>
      </c>
      <c r="F47" s="80" t="str">
        <f t="shared" ca="1" si="41"/>
        <v>OAKLAND</v>
      </c>
      <c r="G47" s="80" t="str">
        <f t="shared" ca="1" si="42"/>
        <v>WEDNESDAY SEPTEMBER 21, 2011</v>
      </c>
      <c r="H47" s="80" t="str">
        <f t="shared" ca="1" si="43"/>
        <v>HOT</v>
      </c>
      <c r="I47" s="80" t="str">
        <f t="shared" ca="1" si="44"/>
        <v>86°</v>
      </c>
      <c r="J47" s="80">
        <f t="shared" ca="1" si="45"/>
        <v>16</v>
      </c>
      <c r="K47" s="80">
        <f t="shared" ca="1" si="46"/>
        <v>11</v>
      </c>
      <c r="L47" s="80">
        <f t="shared" ca="1" si="47"/>
        <v>12</v>
      </c>
      <c r="M47" s="80">
        <f t="shared" ca="1" si="48"/>
        <v>4</v>
      </c>
      <c r="N47" s="80">
        <f t="shared" ca="1" si="49"/>
        <v>3</v>
      </c>
      <c r="O47" s="80">
        <f t="shared" ca="1" si="50"/>
        <v>10</v>
      </c>
      <c r="P47" s="80">
        <f t="shared" ca="1" si="51"/>
        <v>2</v>
      </c>
      <c r="Q47" s="80">
        <f t="shared" ca="1" si="52"/>
        <v>6</v>
      </c>
      <c r="R47" s="100">
        <f t="shared" ca="1" si="53"/>
        <v>0</v>
      </c>
      <c r="S47" s="100">
        <f t="shared" ca="1" si="54"/>
        <v>12</v>
      </c>
      <c r="T47" s="100">
        <f t="shared" ca="1" si="55"/>
        <v>8</v>
      </c>
      <c r="U47" s="100">
        <f t="shared" ca="1" si="56"/>
        <v>8</v>
      </c>
      <c r="V47" s="100">
        <f t="shared" ca="1" si="57"/>
        <v>3</v>
      </c>
      <c r="W47" s="100">
        <f t="shared" ca="1" si="58"/>
        <v>6</v>
      </c>
      <c r="X47" s="100">
        <f t="shared" ca="1" si="59"/>
        <v>6</v>
      </c>
      <c r="Y47" s="100">
        <f t="shared" ca="1" si="60"/>
        <v>12</v>
      </c>
      <c r="Z47" s="80">
        <f t="shared" ca="1" si="61"/>
        <v>8</v>
      </c>
      <c r="AA47" s="80">
        <f t="shared" ca="1" si="62"/>
        <v>127</v>
      </c>
      <c r="AB47" s="80">
        <f t="shared" ca="1" si="63"/>
        <v>64</v>
      </c>
      <c r="AC47" s="80">
        <f t="shared" ca="1" si="64"/>
        <v>63</v>
      </c>
      <c r="AD47" s="80">
        <f t="shared" ca="1" si="65"/>
        <v>0</v>
      </c>
      <c r="AE47" s="80">
        <f t="shared" ca="1" si="66"/>
        <v>0</v>
      </c>
      <c r="AF47" s="80">
        <f t="shared" ca="1" si="67"/>
        <v>0</v>
      </c>
      <c r="AG47" s="80">
        <f t="shared" ca="1" si="68"/>
        <v>0</v>
      </c>
      <c r="AI47" s="80">
        <f t="shared" ca="1" si="30"/>
        <v>43</v>
      </c>
      <c r="AJ47" s="80">
        <f t="shared" ca="1" si="31"/>
        <v>21</v>
      </c>
      <c r="AK47" s="80">
        <f t="shared" ca="1" si="32"/>
        <v>28</v>
      </c>
      <c r="AL47" s="80">
        <f t="shared" ca="1" si="33"/>
        <v>27</v>
      </c>
      <c r="AM47" s="80">
        <f t="shared" ca="1" si="34"/>
        <v>262</v>
      </c>
      <c r="AN47" s="80">
        <f t="shared" ca="1" si="35"/>
        <v>0</v>
      </c>
      <c r="AO47" s="80">
        <f t="shared" ca="1" si="36"/>
        <v>64</v>
      </c>
      <c r="AP47" s="80">
        <f t="shared" ca="1" si="37"/>
        <v>55</v>
      </c>
      <c r="AQ47" s="80">
        <f t="shared" ca="1" si="38"/>
        <v>262</v>
      </c>
    </row>
    <row r="48" spans="1:43">
      <c r="C48" s="79">
        <v>38</v>
      </c>
      <c r="D48" s="80" t="str">
        <f t="shared" ca="1" si="39"/>
        <v>BANCROFT AVENUE</v>
      </c>
      <c r="E48" s="80" t="str">
        <f t="shared" ca="1" si="40"/>
        <v>AUSEON AVENUE</v>
      </c>
      <c r="F48" s="80" t="str">
        <f ca="1">INDIRECT("'"&amp;$C48&amp;"'!$D$8")</f>
        <v>OAKLAND</v>
      </c>
      <c r="G48" s="80" t="str">
        <f t="shared" ca="1" si="42"/>
        <v>WEDNESDAY SEPTEMBER 21, 2011</v>
      </c>
      <c r="H48" s="80" t="str">
        <f t="shared" ca="1" si="43"/>
        <v>SUNNY</v>
      </c>
      <c r="I48" s="80" t="str">
        <f t="shared" ca="1" si="44"/>
        <v>86°</v>
      </c>
      <c r="J48" s="80">
        <f t="shared" ca="1" si="45"/>
        <v>11</v>
      </c>
      <c r="K48" s="80">
        <f t="shared" ca="1" si="46"/>
        <v>7</v>
      </c>
      <c r="L48" s="80">
        <f t="shared" ca="1" si="47"/>
        <v>6</v>
      </c>
      <c r="M48" s="80">
        <f t="shared" ca="1" si="48"/>
        <v>0</v>
      </c>
      <c r="N48" s="80">
        <f t="shared" ca="1" si="49"/>
        <v>7</v>
      </c>
      <c r="O48" s="80">
        <f t="shared" ca="1" si="50"/>
        <v>1</v>
      </c>
      <c r="P48" s="80">
        <f t="shared" ca="1" si="51"/>
        <v>1</v>
      </c>
      <c r="Q48" s="80">
        <f t="shared" ca="1" si="52"/>
        <v>1</v>
      </c>
      <c r="R48" s="100">
        <f t="shared" ca="1" si="53"/>
        <v>0</v>
      </c>
      <c r="S48" s="100">
        <f t="shared" ca="1" si="54"/>
        <v>5</v>
      </c>
      <c r="T48" s="100">
        <f t="shared" ca="1" si="55"/>
        <v>1</v>
      </c>
      <c r="U48" s="100">
        <f t="shared" ca="1" si="56"/>
        <v>10</v>
      </c>
      <c r="V48" s="100">
        <f t="shared" ca="1" si="57"/>
        <v>5</v>
      </c>
      <c r="W48" s="100">
        <f t="shared" ca="1" si="58"/>
        <v>7</v>
      </c>
      <c r="X48" s="100">
        <f t="shared" ca="1" si="59"/>
        <v>6</v>
      </c>
      <c r="Y48" s="100">
        <f t="shared" ca="1" si="60"/>
        <v>0</v>
      </c>
      <c r="Z48" s="80">
        <f t="shared" ca="1" si="61"/>
        <v>12</v>
      </c>
      <c r="AA48" s="80">
        <f t="shared" ca="1" si="62"/>
        <v>80</v>
      </c>
      <c r="AB48" s="80">
        <f t="shared" ca="1" si="63"/>
        <v>34</v>
      </c>
      <c r="AC48" s="80">
        <f t="shared" ca="1" si="64"/>
        <v>46</v>
      </c>
      <c r="AD48" s="80">
        <f t="shared" ca="1" si="65"/>
        <v>0</v>
      </c>
      <c r="AE48" s="80">
        <f t="shared" ca="1" si="66"/>
        <v>0</v>
      </c>
      <c r="AF48" s="80">
        <f t="shared" ca="1" si="67"/>
        <v>0</v>
      </c>
      <c r="AG48" s="80">
        <f t="shared" ca="1" si="68"/>
        <v>0</v>
      </c>
      <c r="AI48" s="80">
        <f t="shared" ca="1" si="30"/>
        <v>24</v>
      </c>
      <c r="AJ48" s="80">
        <f t="shared" ca="1" si="31"/>
        <v>10</v>
      </c>
      <c r="AK48" s="80">
        <f t="shared" ca="1" si="32"/>
        <v>16</v>
      </c>
      <c r="AL48" s="80">
        <f t="shared" ca="1" si="33"/>
        <v>18</v>
      </c>
      <c r="AM48" s="80">
        <f t="shared" ca="1" si="34"/>
        <v>172</v>
      </c>
      <c r="AN48" s="80">
        <f t="shared" ca="1" si="35"/>
        <v>0</v>
      </c>
      <c r="AO48" s="80">
        <f t="shared" ca="1" si="36"/>
        <v>34</v>
      </c>
      <c r="AP48" s="80">
        <f t="shared" ca="1" si="37"/>
        <v>34</v>
      </c>
      <c r="AQ48" s="80">
        <f t="shared" ca="1" si="38"/>
        <v>172</v>
      </c>
    </row>
    <row r="49" spans="1:43">
      <c r="C49" s="79">
        <v>39</v>
      </c>
      <c r="D49" s="80" t="str">
        <f t="shared" ca="1" si="39"/>
        <v xml:space="preserve">BROADWAY </v>
      </c>
      <c r="E49" s="80" t="str">
        <f t="shared" ca="1" si="40"/>
        <v>12TH STREET</v>
      </c>
      <c r="F49" s="80" t="str">
        <f t="shared" ca="1" si="41"/>
        <v>OAKLAND</v>
      </c>
      <c r="G49" s="80" t="str">
        <f t="shared" ca="1" si="42"/>
        <v>TUESDAY SEPTEMBER 20, 2011</v>
      </c>
      <c r="H49" s="80" t="str">
        <f t="shared" ca="1" si="43"/>
        <v>SUNNY</v>
      </c>
      <c r="I49" s="80" t="str">
        <f t="shared" ca="1" si="44"/>
        <v>93°</v>
      </c>
      <c r="J49" s="80">
        <f t="shared" ca="1" si="45"/>
        <v>18</v>
      </c>
      <c r="K49" s="80">
        <f t="shared" ca="1" si="46"/>
        <v>18</v>
      </c>
      <c r="L49" s="80">
        <f t="shared" ca="1" si="47"/>
        <v>25</v>
      </c>
      <c r="M49" s="80">
        <f t="shared" ca="1" si="48"/>
        <v>28</v>
      </c>
      <c r="N49" s="80">
        <f t="shared" ca="1" si="49"/>
        <v>14</v>
      </c>
      <c r="O49" s="80">
        <f t="shared" ca="1" si="50"/>
        <v>30</v>
      </c>
      <c r="P49" s="80">
        <f t="shared" ca="1" si="51"/>
        <v>27</v>
      </c>
      <c r="Q49" s="80">
        <f t="shared" ca="1" si="52"/>
        <v>16</v>
      </c>
      <c r="R49" s="100">
        <f t="shared" ca="1" si="53"/>
        <v>0</v>
      </c>
      <c r="S49" s="100">
        <f t="shared" ca="1" si="54"/>
        <v>18</v>
      </c>
      <c r="T49" s="100">
        <f t="shared" ca="1" si="55"/>
        <v>28</v>
      </c>
      <c r="U49" s="100">
        <f t="shared" ca="1" si="56"/>
        <v>15</v>
      </c>
      <c r="V49" s="100">
        <f t="shared" ca="1" si="57"/>
        <v>27</v>
      </c>
      <c r="W49" s="100">
        <f t="shared" ca="1" si="58"/>
        <v>23</v>
      </c>
      <c r="X49" s="100">
        <f t="shared" ca="1" si="59"/>
        <v>29</v>
      </c>
      <c r="Y49" s="100">
        <f t="shared" ca="1" si="60"/>
        <v>23</v>
      </c>
      <c r="Z49" s="80">
        <f t="shared" ca="1" si="61"/>
        <v>24</v>
      </c>
      <c r="AA49" s="80">
        <f t="shared" ca="1" si="62"/>
        <v>363</v>
      </c>
      <c r="AB49" s="80">
        <f t="shared" ca="1" si="63"/>
        <v>176</v>
      </c>
      <c r="AC49" s="80">
        <f t="shared" ca="1" si="64"/>
        <v>187</v>
      </c>
      <c r="AD49" s="80">
        <f t="shared" ca="1" si="65"/>
        <v>0</v>
      </c>
      <c r="AE49" s="80">
        <f t="shared" ca="1" si="66"/>
        <v>0</v>
      </c>
      <c r="AF49" s="80">
        <f t="shared" ca="1" si="67"/>
        <v>0</v>
      </c>
      <c r="AG49" s="80">
        <f t="shared" ca="1" si="68"/>
        <v>0</v>
      </c>
      <c r="AI49" s="80">
        <f t="shared" ca="1" si="30"/>
        <v>89</v>
      </c>
      <c r="AJ49" s="80">
        <f t="shared" ca="1" si="31"/>
        <v>87</v>
      </c>
      <c r="AK49" s="80">
        <f t="shared" ca="1" si="32"/>
        <v>61</v>
      </c>
      <c r="AL49" s="80">
        <f t="shared" ca="1" si="33"/>
        <v>102</v>
      </c>
      <c r="AM49" s="80">
        <f t="shared" ca="1" si="34"/>
        <v>750</v>
      </c>
      <c r="AN49" s="80">
        <f t="shared" ca="1" si="35"/>
        <v>0</v>
      </c>
      <c r="AO49" s="80">
        <f t="shared" ca="1" si="36"/>
        <v>176</v>
      </c>
      <c r="AP49" s="80">
        <f t="shared" ca="1" si="37"/>
        <v>163</v>
      </c>
      <c r="AQ49" s="80">
        <f t="shared" ca="1" si="38"/>
        <v>750</v>
      </c>
    </row>
    <row r="50" spans="1:43">
      <c r="C50" s="79">
        <v>40</v>
      </c>
      <c r="D50" s="80" t="str">
        <f t="shared" ca="1" si="39"/>
        <v xml:space="preserve">BROADWAY </v>
      </c>
      <c r="E50" s="80" t="str">
        <f t="shared" ca="1" si="40"/>
        <v>20TH STREET</v>
      </c>
      <c r="F50" s="80" t="str">
        <f t="shared" ca="1" si="41"/>
        <v>OAKLAND</v>
      </c>
      <c r="G50" s="80" t="str">
        <f t="shared" ca="1" si="42"/>
        <v>TUESDAY SEPTEMBER 20, 2011</v>
      </c>
      <c r="H50" s="80" t="str">
        <f t="shared" ca="1" si="43"/>
        <v>HOT</v>
      </c>
      <c r="I50" s="80" t="str">
        <f t="shared" ca="1" si="44"/>
        <v>93°</v>
      </c>
      <c r="J50" s="80">
        <f t="shared" ca="1" si="45"/>
        <v>11</v>
      </c>
      <c r="K50" s="80">
        <f t="shared" ca="1" si="46"/>
        <v>6</v>
      </c>
      <c r="L50" s="80">
        <f t="shared" ca="1" si="47"/>
        <v>13</v>
      </c>
      <c r="M50" s="80">
        <f t="shared" ca="1" si="48"/>
        <v>10</v>
      </c>
      <c r="N50" s="80">
        <f t="shared" ca="1" si="49"/>
        <v>16</v>
      </c>
      <c r="O50" s="80">
        <f t="shared" ca="1" si="50"/>
        <v>8</v>
      </c>
      <c r="P50" s="80">
        <f t="shared" ca="1" si="51"/>
        <v>14</v>
      </c>
      <c r="Q50" s="80">
        <f t="shared" ca="1" si="52"/>
        <v>14</v>
      </c>
      <c r="R50" s="100">
        <f t="shared" ca="1" si="53"/>
        <v>0</v>
      </c>
      <c r="S50" s="100">
        <f t="shared" ca="1" si="54"/>
        <v>16</v>
      </c>
      <c r="T50" s="100">
        <f t="shared" ca="1" si="55"/>
        <v>24</v>
      </c>
      <c r="U50" s="100">
        <f t="shared" ca="1" si="56"/>
        <v>23</v>
      </c>
      <c r="V50" s="100">
        <f t="shared" ca="1" si="57"/>
        <v>18</v>
      </c>
      <c r="W50" s="100">
        <f t="shared" ca="1" si="58"/>
        <v>29</v>
      </c>
      <c r="X50" s="100">
        <f t="shared" ca="1" si="59"/>
        <v>30</v>
      </c>
      <c r="Y50" s="100">
        <f t="shared" ca="1" si="60"/>
        <v>21</v>
      </c>
      <c r="Z50" s="80">
        <f t="shared" ca="1" si="61"/>
        <v>14</v>
      </c>
      <c r="AA50" s="80">
        <f t="shared" ca="1" si="62"/>
        <v>267</v>
      </c>
      <c r="AB50" s="80">
        <f t="shared" ca="1" si="63"/>
        <v>92</v>
      </c>
      <c r="AC50" s="80">
        <f t="shared" ca="1" si="64"/>
        <v>175</v>
      </c>
      <c r="AD50" s="80">
        <f t="shared" ca="1" si="65"/>
        <v>0</v>
      </c>
      <c r="AE50" s="80">
        <f t="shared" ca="1" si="66"/>
        <v>0</v>
      </c>
      <c r="AF50" s="80">
        <f t="shared" ca="1" si="67"/>
        <v>0</v>
      </c>
      <c r="AG50" s="80">
        <f t="shared" ca="1" si="68"/>
        <v>0</v>
      </c>
      <c r="AI50" s="80">
        <f t="shared" ca="1" si="30"/>
        <v>40</v>
      </c>
      <c r="AJ50" s="80">
        <f t="shared" ca="1" si="31"/>
        <v>52</v>
      </c>
      <c r="AK50" s="80">
        <f t="shared" ca="1" si="32"/>
        <v>63</v>
      </c>
      <c r="AL50" s="80">
        <f t="shared" ca="1" si="33"/>
        <v>98</v>
      </c>
      <c r="AM50" s="80">
        <f t="shared" ca="1" si="34"/>
        <v>548</v>
      </c>
      <c r="AN50" s="80">
        <f t="shared" ca="1" si="35"/>
        <v>0</v>
      </c>
      <c r="AO50" s="80">
        <f t="shared" ca="1" si="36"/>
        <v>92</v>
      </c>
      <c r="AP50" s="80">
        <f t="shared" ca="1" si="37"/>
        <v>161</v>
      </c>
      <c r="AQ50" s="80">
        <f t="shared" ca="1" si="38"/>
        <v>548</v>
      </c>
    </row>
    <row r="51" spans="1:43">
      <c r="A51" s="104" t="s">
        <v>273</v>
      </c>
      <c r="B51" s="109" t="s">
        <v>277</v>
      </c>
      <c r="C51" s="110">
        <v>41</v>
      </c>
      <c r="D51" s="101" t="str">
        <f t="shared" ca="1" si="39"/>
        <v>13TH AVENUE</v>
      </c>
      <c r="E51" s="101" t="str">
        <f t="shared" ca="1" si="40"/>
        <v>CHATHAM ROAD</v>
      </c>
      <c r="F51" s="105" t="str">
        <f t="shared" ca="1" si="41"/>
        <v>OAKLAND</v>
      </c>
      <c r="G51" s="80" t="str">
        <f t="shared" ca="1" si="42"/>
        <v>TUESDAY SEPTEMBER 20, 2011</v>
      </c>
      <c r="H51" s="80" t="str">
        <f t="shared" ca="1" si="43"/>
        <v>SUNNY</v>
      </c>
      <c r="I51" s="80" t="str">
        <f t="shared" ca="1" si="44"/>
        <v>93°</v>
      </c>
      <c r="J51" s="100">
        <f t="shared" ca="1" si="45"/>
        <v>0</v>
      </c>
      <c r="K51" s="100">
        <f t="shared" ca="1" si="46"/>
        <v>0</v>
      </c>
      <c r="L51" s="100">
        <f t="shared" ca="1" si="47"/>
        <v>8</v>
      </c>
      <c r="M51" s="100">
        <f t="shared" ca="1" si="48"/>
        <v>1</v>
      </c>
      <c r="N51" s="100">
        <f t="shared" ca="1" si="49"/>
        <v>1</v>
      </c>
      <c r="O51" s="100">
        <f t="shared" ca="1" si="50"/>
        <v>1</v>
      </c>
      <c r="P51" s="100">
        <f t="shared" ca="1" si="51"/>
        <v>4</v>
      </c>
      <c r="Q51" s="100">
        <f t="shared" ca="1" si="52"/>
        <v>0</v>
      </c>
      <c r="R51" s="101">
        <f t="shared" ca="1" si="53"/>
        <v>0</v>
      </c>
      <c r="S51" s="101">
        <f t="shared" ca="1" si="54"/>
        <v>12</v>
      </c>
      <c r="T51" s="101">
        <f t="shared" ca="1" si="55"/>
        <v>15</v>
      </c>
      <c r="U51" s="101">
        <f t="shared" ca="1" si="56"/>
        <v>0</v>
      </c>
      <c r="V51" s="101">
        <f t="shared" ca="1" si="57"/>
        <v>7</v>
      </c>
      <c r="W51" s="101">
        <f t="shared" ca="1" si="58"/>
        <v>0</v>
      </c>
      <c r="X51" s="101">
        <f t="shared" ca="1" si="59"/>
        <v>0</v>
      </c>
      <c r="Y51" s="101">
        <f t="shared" ca="1" si="60"/>
        <v>4</v>
      </c>
      <c r="Z51" s="80">
        <f t="shared" ca="1" si="61"/>
        <v>5</v>
      </c>
      <c r="AA51" s="80">
        <f t="shared" ca="1" si="62"/>
        <v>58</v>
      </c>
      <c r="AB51" s="80">
        <f t="shared" ca="1" si="63"/>
        <v>15</v>
      </c>
      <c r="AC51" s="80">
        <f t="shared" ca="1" si="64"/>
        <v>43</v>
      </c>
      <c r="AD51" s="80">
        <f t="shared" ca="1" si="65"/>
        <v>0</v>
      </c>
      <c r="AE51" s="80">
        <f t="shared" ca="1" si="66"/>
        <v>0</v>
      </c>
      <c r="AF51" s="80">
        <f t="shared" ca="1" si="67"/>
        <v>0</v>
      </c>
      <c r="AG51" s="80">
        <f t="shared" ca="1" si="68"/>
        <v>0</v>
      </c>
      <c r="AI51" s="80">
        <f t="shared" ca="1" si="30"/>
        <v>9</v>
      </c>
      <c r="AJ51" s="80">
        <f t="shared" ca="1" si="31"/>
        <v>6</v>
      </c>
      <c r="AK51" s="80">
        <f t="shared" ca="1" si="32"/>
        <v>27</v>
      </c>
      <c r="AL51" s="80">
        <f t="shared" ca="1" si="33"/>
        <v>11</v>
      </c>
      <c r="AM51" s="80">
        <f t="shared" ca="1" si="34"/>
        <v>121</v>
      </c>
      <c r="AN51" s="80">
        <f t="shared" ca="1" si="35"/>
        <v>0</v>
      </c>
      <c r="AO51" s="80">
        <f t="shared" ca="1" si="36"/>
        <v>15</v>
      </c>
      <c r="AP51" s="80">
        <f t="shared" ca="1" si="37"/>
        <v>38</v>
      </c>
      <c r="AQ51" s="80">
        <f t="shared" ca="1" si="38"/>
        <v>121</v>
      </c>
    </row>
    <row r="52" spans="1:43">
      <c r="C52" s="79">
        <v>42</v>
      </c>
      <c r="D52" s="80" t="str">
        <f t="shared" ca="1" si="39"/>
        <v>FRUITVALE AVENUE</v>
      </c>
      <c r="E52" s="80" t="str">
        <f t="shared" ca="1" si="40"/>
        <v>FOOTHILL BOULEVARD</v>
      </c>
      <c r="F52" s="80" t="str">
        <f t="shared" ca="1" si="41"/>
        <v>OAKLAND</v>
      </c>
      <c r="G52" s="80" t="str">
        <f t="shared" ca="1" si="42"/>
        <v>TUESDAY SEPTEMBER 20, 2011</v>
      </c>
      <c r="H52" s="80" t="str">
        <f t="shared" ca="1" si="43"/>
        <v>SUNNY</v>
      </c>
      <c r="I52" s="80" t="str">
        <f t="shared" ca="1" si="44"/>
        <v>93°</v>
      </c>
      <c r="J52" s="100">
        <f t="shared" ca="1" si="45"/>
        <v>11</v>
      </c>
      <c r="K52" s="100">
        <f t="shared" ca="1" si="46"/>
        <v>5</v>
      </c>
      <c r="L52" s="100">
        <f t="shared" ca="1" si="47"/>
        <v>4</v>
      </c>
      <c r="M52" s="100">
        <f t="shared" ca="1" si="48"/>
        <v>1</v>
      </c>
      <c r="N52" s="100">
        <f t="shared" ca="1" si="49"/>
        <v>2</v>
      </c>
      <c r="O52" s="100">
        <f t="shared" ca="1" si="50"/>
        <v>4</v>
      </c>
      <c r="P52" s="100">
        <f t="shared" ca="1" si="51"/>
        <v>11</v>
      </c>
      <c r="Q52" s="100">
        <f t="shared" ca="1" si="52"/>
        <v>4</v>
      </c>
      <c r="R52" s="101">
        <f t="shared" ca="1" si="53"/>
        <v>0</v>
      </c>
      <c r="S52" s="101">
        <f t="shared" ca="1" si="54"/>
        <v>12</v>
      </c>
      <c r="T52" s="101">
        <f t="shared" ca="1" si="55"/>
        <v>12</v>
      </c>
      <c r="U52" s="101">
        <f t="shared" ca="1" si="56"/>
        <v>6</v>
      </c>
      <c r="V52" s="101">
        <f t="shared" ca="1" si="57"/>
        <v>9</v>
      </c>
      <c r="W52" s="101">
        <f t="shared" ca="1" si="58"/>
        <v>6</v>
      </c>
      <c r="X52" s="101">
        <f t="shared" ca="1" si="59"/>
        <v>3</v>
      </c>
      <c r="Y52" s="101">
        <f t="shared" ca="1" si="60"/>
        <v>2</v>
      </c>
      <c r="Z52" s="80">
        <f t="shared" ca="1" si="61"/>
        <v>9</v>
      </c>
      <c r="AA52" s="80">
        <f t="shared" ca="1" si="62"/>
        <v>101</v>
      </c>
      <c r="AB52" s="80">
        <f t="shared" ca="1" si="63"/>
        <v>42</v>
      </c>
      <c r="AC52" s="80">
        <f t="shared" ca="1" si="64"/>
        <v>59</v>
      </c>
      <c r="AD52" s="80">
        <f t="shared" ca="1" si="65"/>
        <v>0</v>
      </c>
      <c r="AE52" s="80">
        <f t="shared" ca="1" si="66"/>
        <v>0</v>
      </c>
      <c r="AF52" s="80">
        <f t="shared" ca="1" si="67"/>
        <v>0</v>
      </c>
      <c r="AG52" s="80">
        <f t="shared" ca="1" si="68"/>
        <v>0</v>
      </c>
      <c r="AI52" s="80">
        <f t="shared" ca="1" si="30"/>
        <v>21</v>
      </c>
      <c r="AJ52" s="80">
        <f t="shared" ca="1" si="31"/>
        <v>21</v>
      </c>
      <c r="AK52" s="80">
        <f t="shared" ca="1" si="32"/>
        <v>30</v>
      </c>
      <c r="AL52" s="80">
        <f t="shared" ca="1" si="33"/>
        <v>20</v>
      </c>
      <c r="AM52" s="80">
        <f t="shared" ca="1" si="34"/>
        <v>211</v>
      </c>
      <c r="AN52" s="80">
        <f t="shared" ca="1" si="35"/>
        <v>0</v>
      </c>
      <c r="AO52" s="80">
        <f t="shared" ca="1" si="36"/>
        <v>42</v>
      </c>
      <c r="AP52" s="80">
        <f t="shared" ca="1" si="37"/>
        <v>50</v>
      </c>
      <c r="AQ52" s="80">
        <f t="shared" ca="1" si="38"/>
        <v>211</v>
      </c>
    </row>
    <row r="53" spans="1:43">
      <c r="C53" s="79">
        <v>43</v>
      </c>
      <c r="D53" s="80" t="str">
        <f t="shared" ca="1" si="39"/>
        <v>FRUITVALE AVENUE</v>
      </c>
      <c r="E53" s="80" t="str">
        <f t="shared" ca="1" si="40"/>
        <v>ALAMEDA AVENUE</v>
      </c>
      <c r="F53" s="80" t="str">
        <f t="shared" ca="1" si="41"/>
        <v>OAKLAND</v>
      </c>
      <c r="G53" s="80" t="str">
        <f t="shared" ca="1" si="42"/>
        <v>TUESDAY SEPTEMBER 20, 2011</v>
      </c>
      <c r="H53" s="80" t="str">
        <f t="shared" ca="1" si="43"/>
        <v>SUNNY</v>
      </c>
      <c r="I53" s="80" t="str">
        <f t="shared" ca="1" si="44"/>
        <v>93°</v>
      </c>
      <c r="J53" s="100">
        <f t="shared" ca="1" si="45"/>
        <v>5</v>
      </c>
      <c r="K53" s="100">
        <f t="shared" ca="1" si="46"/>
        <v>1</v>
      </c>
      <c r="L53" s="100">
        <f t="shared" ca="1" si="47"/>
        <v>7</v>
      </c>
      <c r="M53" s="100">
        <f t="shared" ca="1" si="48"/>
        <v>1</v>
      </c>
      <c r="N53" s="100">
        <f t="shared" ca="1" si="49"/>
        <v>6</v>
      </c>
      <c r="O53" s="100">
        <f t="shared" ca="1" si="50"/>
        <v>5</v>
      </c>
      <c r="P53" s="100">
        <f t="shared" ca="1" si="51"/>
        <v>9</v>
      </c>
      <c r="Q53" s="100">
        <f t="shared" ca="1" si="52"/>
        <v>9</v>
      </c>
      <c r="R53" s="101">
        <f t="shared" ca="1" si="53"/>
        <v>0</v>
      </c>
      <c r="S53" s="101">
        <f t="shared" ca="1" si="54"/>
        <v>10</v>
      </c>
      <c r="T53" s="101">
        <f t="shared" ca="1" si="55"/>
        <v>22</v>
      </c>
      <c r="U53" s="101">
        <f t="shared" ca="1" si="56"/>
        <v>10</v>
      </c>
      <c r="V53" s="101">
        <f t="shared" ca="1" si="57"/>
        <v>8</v>
      </c>
      <c r="W53" s="101">
        <f t="shared" ca="1" si="58"/>
        <v>18</v>
      </c>
      <c r="X53" s="101">
        <f t="shared" ca="1" si="59"/>
        <v>17</v>
      </c>
      <c r="Y53" s="101">
        <f t="shared" ca="1" si="60"/>
        <v>22</v>
      </c>
      <c r="Z53" s="80">
        <f t="shared" ca="1" si="61"/>
        <v>9</v>
      </c>
      <c r="AA53" s="80">
        <f t="shared" ca="1" si="62"/>
        <v>159</v>
      </c>
      <c r="AB53" s="80">
        <f t="shared" ca="1" si="63"/>
        <v>43</v>
      </c>
      <c r="AC53" s="80">
        <f t="shared" ca="1" si="64"/>
        <v>116</v>
      </c>
      <c r="AD53" s="80">
        <f t="shared" ca="1" si="65"/>
        <v>0</v>
      </c>
      <c r="AE53" s="80">
        <f t="shared" ca="1" si="66"/>
        <v>0</v>
      </c>
      <c r="AF53" s="80">
        <f t="shared" ca="1" si="67"/>
        <v>0</v>
      </c>
      <c r="AG53" s="80">
        <f t="shared" ca="1" si="68"/>
        <v>0</v>
      </c>
      <c r="AI53" s="80">
        <f t="shared" ca="1" si="30"/>
        <v>14</v>
      </c>
      <c r="AJ53" s="80">
        <f t="shared" ca="1" si="31"/>
        <v>29</v>
      </c>
      <c r="AK53" s="80">
        <f t="shared" ca="1" si="32"/>
        <v>42</v>
      </c>
      <c r="AL53" s="80">
        <f t="shared" ca="1" si="33"/>
        <v>65</v>
      </c>
      <c r="AM53" s="80">
        <f t="shared" ca="1" si="34"/>
        <v>327</v>
      </c>
      <c r="AN53" s="80">
        <f t="shared" ca="1" si="35"/>
        <v>0</v>
      </c>
      <c r="AO53" s="80">
        <f t="shared" ca="1" si="36"/>
        <v>43</v>
      </c>
      <c r="AP53" s="80">
        <f t="shared" ca="1" si="37"/>
        <v>107</v>
      </c>
      <c r="AQ53" s="80">
        <f t="shared" ca="1" si="38"/>
        <v>327</v>
      </c>
    </row>
    <row r="54" spans="1:43">
      <c r="C54" s="79">
        <v>44</v>
      </c>
      <c r="D54" s="80" t="str">
        <f t="shared" ca="1" si="39"/>
        <v>STATEN AVENUE</v>
      </c>
      <c r="E54" s="80" t="str">
        <f t="shared" ca="1" si="40"/>
        <v>GRAND AVENUE</v>
      </c>
      <c r="F54" s="80" t="str">
        <f t="shared" ca="1" si="41"/>
        <v>OAKLAND</v>
      </c>
      <c r="G54" s="80" t="str">
        <f t="shared" ca="1" si="42"/>
        <v>TUESDAY SEPTEMBER 20, 2011</v>
      </c>
      <c r="H54" s="80" t="str">
        <f t="shared" ca="1" si="43"/>
        <v>HOT/SUNNY</v>
      </c>
      <c r="I54" s="80" t="str">
        <f t="shared" ca="1" si="44"/>
        <v>93°</v>
      </c>
      <c r="J54" s="80">
        <f t="shared" ca="1" si="45"/>
        <v>13</v>
      </c>
      <c r="K54" s="80">
        <f t="shared" ca="1" si="46"/>
        <v>9</v>
      </c>
      <c r="L54" s="80">
        <f t="shared" ca="1" si="47"/>
        <v>15</v>
      </c>
      <c r="M54" s="80">
        <f t="shared" ca="1" si="48"/>
        <v>10</v>
      </c>
      <c r="N54" s="80">
        <f t="shared" ca="1" si="49"/>
        <v>18</v>
      </c>
      <c r="O54" s="80">
        <f t="shared" ca="1" si="50"/>
        <v>12</v>
      </c>
      <c r="P54" s="80">
        <f t="shared" ca="1" si="51"/>
        <v>17</v>
      </c>
      <c r="Q54" s="80">
        <f t="shared" ca="1" si="52"/>
        <v>17</v>
      </c>
      <c r="R54" s="100">
        <f t="shared" ca="1" si="53"/>
        <v>0</v>
      </c>
      <c r="S54" s="100">
        <f t="shared" ca="1" si="54"/>
        <v>16</v>
      </c>
      <c r="T54" s="100">
        <f t="shared" ca="1" si="55"/>
        <v>24</v>
      </c>
      <c r="U54" s="100">
        <f t="shared" ca="1" si="56"/>
        <v>23</v>
      </c>
      <c r="V54" s="100">
        <f t="shared" ca="1" si="57"/>
        <v>21</v>
      </c>
      <c r="W54" s="100">
        <f t="shared" ca="1" si="58"/>
        <v>29</v>
      </c>
      <c r="X54" s="100">
        <f t="shared" ca="1" si="59"/>
        <v>34</v>
      </c>
      <c r="Y54" s="100">
        <f t="shared" ca="1" si="60"/>
        <v>20</v>
      </c>
      <c r="Z54" s="80">
        <f t="shared" ca="1" si="61"/>
        <v>15</v>
      </c>
      <c r="AA54" s="80">
        <f t="shared" ca="1" si="62"/>
        <v>293</v>
      </c>
      <c r="AB54" s="80">
        <f t="shared" ca="1" si="63"/>
        <v>111</v>
      </c>
      <c r="AC54" s="80">
        <f t="shared" ca="1" si="64"/>
        <v>182</v>
      </c>
      <c r="AD54" s="80">
        <f t="shared" ca="1" si="65"/>
        <v>0</v>
      </c>
      <c r="AE54" s="80">
        <f t="shared" ca="1" si="66"/>
        <v>0</v>
      </c>
      <c r="AF54" s="80">
        <f t="shared" ca="1" si="67"/>
        <v>0</v>
      </c>
      <c r="AG54" s="80">
        <f t="shared" ca="1" si="68"/>
        <v>0</v>
      </c>
      <c r="AI54" s="80">
        <f t="shared" ca="1" si="30"/>
        <v>47</v>
      </c>
      <c r="AJ54" s="80">
        <f t="shared" ca="1" si="31"/>
        <v>64</v>
      </c>
      <c r="AK54" s="80">
        <f t="shared" ca="1" si="32"/>
        <v>63</v>
      </c>
      <c r="AL54" s="80">
        <f t="shared" ca="1" si="33"/>
        <v>104</v>
      </c>
      <c r="AM54" s="80">
        <f t="shared" ca="1" si="34"/>
        <v>601</v>
      </c>
      <c r="AN54" s="80">
        <f t="shared" ca="1" si="35"/>
        <v>0</v>
      </c>
      <c r="AO54" s="80">
        <f t="shared" ca="1" si="36"/>
        <v>111</v>
      </c>
      <c r="AP54" s="80">
        <f t="shared" ca="1" si="37"/>
        <v>167</v>
      </c>
      <c r="AQ54" s="80">
        <f t="shared" ca="1" si="38"/>
        <v>601</v>
      </c>
    </row>
    <row r="55" spans="1:43">
      <c r="C55" s="79">
        <v>45</v>
      </c>
      <c r="D55" s="80" t="str">
        <f t="shared" ca="1" si="39"/>
        <v>LAKE PARK</v>
      </c>
      <c r="E55" s="80" t="str">
        <f t="shared" ca="1" si="40"/>
        <v>GRAND AVENUE</v>
      </c>
      <c r="F55" s="80" t="str">
        <f t="shared" ca="1" si="41"/>
        <v>OAKLAND</v>
      </c>
      <c r="G55" s="80" t="str">
        <f t="shared" ca="1" si="42"/>
        <v>TUESDAY SEPTEMBER 20, 2011</v>
      </c>
      <c r="H55" s="80" t="str">
        <f t="shared" ca="1" si="43"/>
        <v>HOT</v>
      </c>
      <c r="I55" s="80" t="str">
        <f t="shared" ca="1" si="44"/>
        <v>93°</v>
      </c>
      <c r="J55" s="100">
        <f t="shared" ca="1" si="45"/>
        <v>11</v>
      </c>
      <c r="K55" s="100">
        <f t="shared" ca="1" si="46"/>
        <v>9</v>
      </c>
      <c r="L55" s="100">
        <f t="shared" ca="1" si="47"/>
        <v>12</v>
      </c>
      <c r="M55" s="100">
        <f t="shared" ca="1" si="48"/>
        <v>15</v>
      </c>
      <c r="N55" s="100">
        <f t="shared" ca="1" si="49"/>
        <v>11</v>
      </c>
      <c r="O55" s="100">
        <f t="shared" ca="1" si="50"/>
        <v>15</v>
      </c>
      <c r="P55" s="100">
        <f t="shared" ca="1" si="51"/>
        <v>12</v>
      </c>
      <c r="Q55" s="100">
        <f t="shared" ca="1" si="52"/>
        <v>19</v>
      </c>
      <c r="R55" s="101">
        <f t="shared" ca="1" si="53"/>
        <v>0</v>
      </c>
      <c r="S55" s="101">
        <f t="shared" ca="1" si="54"/>
        <v>16</v>
      </c>
      <c r="T55" s="101">
        <f t="shared" ca="1" si="55"/>
        <v>13</v>
      </c>
      <c r="U55" s="101">
        <f t="shared" ca="1" si="56"/>
        <v>11</v>
      </c>
      <c r="V55" s="101">
        <f t="shared" ca="1" si="57"/>
        <v>14</v>
      </c>
      <c r="W55" s="101">
        <f t="shared" ca="1" si="58"/>
        <v>14</v>
      </c>
      <c r="X55" s="101">
        <f t="shared" ca="1" si="59"/>
        <v>15</v>
      </c>
      <c r="Y55" s="101">
        <f t="shared" ca="1" si="60"/>
        <v>5</v>
      </c>
      <c r="Z55" s="80">
        <f t="shared" ca="1" si="61"/>
        <v>19</v>
      </c>
      <c r="AA55" s="80">
        <f t="shared" ca="1" si="62"/>
        <v>211</v>
      </c>
      <c r="AB55" s="80">
        <f t="shared" ca="1" si="63"/>
        <v>104</v>
      </c>
      <c r="AC55" s="80">
        <f t="shared" ca="1" si="64"/>
        <v>107</v>
      </c>
      <c r="AD55" s="80">
        <f t="shared" ca="1" si="65"/>
        <v>0</v>
      </c>
      <c r="AE55" s="80">
        <f t="shared" ca="1" si="66"/>
        <v>0</v>
      </c>
      <c r="AF55" s="80">
        <f t="shared" ca="1" si="67"/>
        <v>0</v>
      </c>
      <c r="AG55" s="80">
        <f t="shared" ca="1" si="68"/>
        <v>0</v>
      </c>
      <c r="AI55" s="80">
        <f t="shared" ca="1" si="30"/>
        <v>47</v>
      </c>
      <c r="AJ55" s="80">
        <f t="shared" ca="1" si="31"/>
        <v>57</v>
      </c>
      <c r="AK55" s="80">
        <f t="shared" ca="1" si="32"/>
        <v>40</v>
      </c>
      <c r="AL55" s="80">
        <f t="shared" ca="1" si="33"/>
        <v>48</v>
      </c>
      <c r="AM55" s="80">
        <f t="shared" ca="1" si="34"/>
        <v>441</v>
      </c>
      <c r="AN55" s="80">
        <f t="shared" ca="1" si="35"/>
        <v>0</v>
      </c>
      <c r="AO55" s="80">
        <f t="shared" ca="1" si="36"/>
        <v>104</v>
      </c>
      <c r="AP55" s="80">
        <f t="shared" ca="1" si="37"/>
        <v>88</v>
      </c>
      <c r="AQ55" s="80">
        <f t="shared" ca="1" si="38"/>
        <v>441</v>
      </c>
    </row>
    <row r="56" spans="1:43">
      <c r="B56" s="109"/>
      <c r="C56" s="110">
        <v>46</v>
      </c>
      <c r="D56" s="101" t="str">
        <f t="shared" ca="1" si="39"/>
        <v>MACARTHUR BOULEVARD</v>
      </c>
      <c r="E56" s="101" t="str">
        <f t="shared" ca="1" si="40"/>
        <v>38TH AVENUE</v>
      </c>
      <c r="F56" s="80" t="str">
        <f t="shared" ca="1" si="41"/>
        <v>OAKLAND</v>
      </c>
      <c r="G56" s="80" t="str">
        <f t="shared" ca="1" si="42"/>
        <v>WEDNESDAY SEPTEMBER 21, 2011</v>
      </c>
      <c r="H56" s="80" t="str">
        <f t="shared" ca="1" si="43"/>
        <v>SUNNY</v>
      </c>
      <c r="I56" s="80" t="str">
        <f t="shared" ca="1" si="44"/>
        <v>86°</v>
      </c>
      <c r="J56" s="80">
        <f t="shared" ca="1" si="45"/>
        <v>5</v>
      </c>
      <c r="K56" s="80">
        <f t="shared" ca="1" si="46"/>
        <v>3</v>
      </c>
      <c r="L56" s="80">
        <f t="shared" ca="1" si="47"/>
        <v>5</v>
      </c>
      <c r="M56" s="80">
        <f t="shared" ca="1" si="48"/>
        <v>2</v>
      </c>
      <c r="N56" s="80">
        <f t="shared" ca="1" si="49"/>
        <v>0</v>
      </c>
      <c r="O56" s="80">
        <f t="shared" ca="1" si="50"/>
        <v>2</v>
      </c>
      <c r="P56" s="80">
        <f t="shared" ca="1" si="51"/>
        <v>2</v>
      </c>
      <c r="Q56" s="80">
        <f t="shared" ca="1" si="52"/>
        <v>0</v>
      </c>
      <c r="R56" s="100">
        <f t="shared" ca="1" si="53"/>
        <v>0</v>
      </c>
      <c r="S56" s="100">
        <f t="shared" ca="1" si="54"/>
        <v>4</v>
      </c>
      <c r="T56" s="100">
        <f t="shared" ca="1" si="55"/>
        <v>3</v>
      </c>
      <c r="U56" s="100">
        <f t="shared" ca="1" si="56"/>
        <v>3</v>
      </c>
      <c r="V56" s="100">
        <f t="shared" ca="1" si="57"/>
        <v>2</v>
      </c>
      <c r="W56" s="100">
        <f t="shared" ca="1" si="58"/>
        <v>6</v>
      </c>
      <c r="X56" s="100">
        <f t="shared" ca="1" si="59"/>
        <v>6</v>
      </c>
      <c r="Y56" s="100">
        <f t="shared" ca="1" si="60"/>
        <v>2</v>
      </c>
      <c r="Z56" s="80">
        <f t="shared" ca="1" si="61"/>
        <v>2</v>
      </c>
      <c r="AA56" s="80">
        <f t="shared" ca="1" si="62"/>
        <v>47</v>
      </c>
      <c r="AB56" s="80">
        <f t="shared" ca="1" si="63"/>
        <v>19</v>
      </c>
      <c r="AC56" s="80">
        <f t="shared" ca="1" si="64"/>
        <v>28</v>
      </c>
      <c r="AD56" s="80">
        <f t="shared" ca="1" si="65"/>
        <v>0</v>
      </c>
      <c r="AE56" s="80">
        <f t="shared" ca="1" si="66"/>
        <v>0</v>
      </c>
      <c r="AF56" s="80">
        <f t="shared" ca="1" si="67"/>
        <v>0</v>
      </c>
      <c r="AG56" s="80">
        <f t="shared" ca="1" si="68"/>
        <v>0</v>
      </c>
      <c r="AI56" s="80">
        <f t="shared" ca="1" si="30"/>
        <v>15</v>
      </c>
      <c r="AJ56" s="80">
        <f t="shared" ca="1" si="31"/>
        <v>4</v>
      </c>
      <c r="AK56" s="80">
        <f t="shared" ca="1" si="32"/>
        <v>10</v>
      </c>
      <c r="AL56" s="80">
        <f t="shared" ca="1" si="33"/>
        <v>16</v>
      </c>
      <c r="AM56" s="80">
        <f t="shared" ca="1" si="34"/>
        <v>96</v>
      </c>
      <c r="AN56" s="80">
        <f t="shared" ca="1" si="35"/>
        <v>0</v>
      </c>
      <c r="AO56" s="80">
        <f t="shared" ca="1" si="36"/>
        <v>19</v>
      </c>
      <c r="AP56" s="80">
        <f t="shared" ca="1" si="37"/>
        <v>26</v>
      </c>
      <c r="AQ56" s="80">
        <f t="shared" ca="1" si="38"/>
        <v>96</v>
      </c>
    </row>
    <row r="57" spans="1:43">
      <c r="C57" s="79">
        <v>47</v>
      </c>
      <c r="D57" s="80" t="str">
        <f t="shared" ca="1" si="39"/>
        <v>MOUNTAIN BOULEVARD</v>
      </c>
      <c r="E57" s="80" t="str">
        <f t="shared" ca="1" si="40"/>
        <v>LA SALLE AVENUE</v>
      </c>
      <c r="F57" s="80" t="str">
        <f t="shared" ca="1" si="41"/>
        <v>OAKLAND</v>
      </c>
      <c r="G57" s="80" t="str">
        <f t="shared" ca="1" si="42"/>
        <v>TUESDAY OCTOBER 11, 2011</v>
      </c>
      <c r="H57" s="80" t="str">
        <f t="shared" ca="1" si="43"/>
        <v>SUNNY/WARM</v>
      </c>
      <c r="I57" s="80" t="str">
        <f t="shared" ca="1" si="44"/>
        <v>73°</v>
      </c>
      <c r="J57" s="80">
        <f t="shared" ca="1" si="45"/>
        <v>2</v>
      </c>
      <c r="K57" s="80">
        <f t="shared" ca="1" si="46"/>
        <v>1</v>
      </c>
      <c r="L57" s="80">
        <f t="shared" ca="1" si="47"/>
        <v>3</v>
      </c>
      <c r="M57" s="80">
        <f t="shared" ca="1" si="48"/>
        <v>3</v>
      </c>
      <c r="N57" s="80">
        <f t="shared" ca="1" si="49"/>
        <v>10</v>
      </c>
      <c r="O57" s="80">
        <f t="shared" ca="1" si="50"/>
        <v>5</v>
      </c>
      <c r="P57" s="80">
        <f t="shared" ca="1" si="51"/>
        <v>7</v>
      </c>
      <c r="Q57" s="80">
        <f t="shared" ca="1" si="52"/>
        <v>5</v>
      </c>
      <c r="R57" s="100">
        <f t="shared" ca="1" si="53"/>
        <v>0</v>
      </c>
      <c r="S57" s="100">
        <f t="shared" ca="1" si="54"/>
        <v>15</v>
      </c>
      <c r="T57" s="100">
        <f t="shared" ca="1" si="55"/>
        <v>4</v>
      </c>
      <c r="U57" s="100">
        <f t="shared" ca="1" si="56"/>
        <v>8</v>
      </c>
      <c r="V57" s="100">
        <f t="shared" ca="1" si="57"/>
        <v>1</v>
      </c>
      <c r="W57" s="100">
        <f t="shared" ca="1" si="58"/>
        <v>5</v>
      </c>
      <c r="X57" s="100">
        <f t="shared" ca="1" si="59"/>
        <v>9</v>
      </c>
      <c r="Y57" s="100">
        <f t="shared" ca="1" si="60"/>
        <v>0</v>
      </c>
      <c r="Z57" s="80">
        <f t="shared" ca="1" si="61"/>
        <v>8</v>
      </c>
      <c r="AA57" s="80">
        <f t="shared" ca="1" si="62"/>
        <v>86</v>
      </c>
      <c r="AB57" s="80">
        <f t="shared" ca="1" si="63"/>
        <v>36</v>
      </c>
      <c r="AC57" s="80">
        <f t="shared" ca="1" si="64"/>
        <v>50</v>
      </c>
      <c r="AD57" s="80">
        <f t="shared" ca="1" si="65"/>
        <v>0</v>
      </c>
      <c r="AE57" s="80">
        <f t="shared" ca="1" si="66"/>
        <v>0</v>
      </c>
      <c r="AF57" s="80">
        <f t="shared" ca="1" si="67"/>
        <v>0</v>
      </c>
      <c r="AG57" s="80">
        <f t="shared" ca="1" si="68"/>
        <v>0</v>
      </c>
      <c r="AI57" s="80">
        <f t="shared" ca="1" si="30"/>
        <v>9</v>
      </c>
      <c r="AJ57" s="80">
        <f t="shared" ca="1" si="31"/>
        <v>27</v>
      </c>
      <c r="AK57" s="80">
        <f t="shared" ca="1" si="32"/>
        <v>27</v>
      </c>
      <c r="AL57" s="80">
        <f t="shared" ca="1" si="33"/>
        <v>15</v>
      </c>
      <c r="AM57" s="80">
        <f t="shared" ca="1" si="34"/>
        <v>180</v>
      </c>
      <c r="AN57" s="80">
        <f t="shared" ca="1" si="35"/>
        <v>0</v>
      </c>
      <c r="AO57" s="80">
        <f t="shared" ca="1" si="36"/>
        <v>36</v>
      </c>
      <c r="AP57" s="80">
        <f t="shared" ca="1" si="37"/>
        <v>42</v>
      </c>
      <c r="AQ57" s="80">
        <f t="shared" ca="1" si="38"/>
        <v>180</v>
      </c>
    </row>
    <row r="58" spans="1:43">
      <c r="A58" s="104" t="s">
        <v>273</v>
      </c>
      <c r="B58" s="78" t="s">
        <v>277</v>
      </c>
      <c r="C58" s="79">
        <v>48</v>
      </c>
      <c r="D58" s="80" t="str">
        <f t="shared" ca="1" si="39"/>
        <v>TELEGRAPH AVENUE</v>
      </c>
      <c r="E58" s="80" t="str">
        <f t="shared" ca="1" si="40"/>
        <v>40TH STREET</v>
      </c>
      <c r="F58" s="105" t="str">
        <f t="shared" ca="1" si="41"/>
        <v>OAKLAND</v>
      </c>
      <c r="G58" s="80" t="str">
        <f t="shared" ca="1" si="42"/>
        <v>TUESDAY SEPTEMBER 20, 2011</v>
      </c>
      <c r="H58" s="80" t="str">
        <f t="shared" ca="1" si="43"/>
        <v>HOT</v>
      </c>
      <c r="I58" s="80" t="str">
        <f t="shared" ca="1" si="44"/>
        <v>93°</v>
      </c>
      <c r="J58" s="80">
        <f t="shared" ca="1" si="45"/>
        <v>22</v>
      </c>
      <c r="K58" s="80">
        <f t="shared" ca="1" si="46"/>
        <v>30</v>
      </c>
      <c r="L58" s="80">
        <f t="shared" ca="1" si="47"/>
        <v>33</v>
      </c>
      <c r="M58" s="80">
        <f t="shared" ca="1" si="48"/>
        <v>24</v>
      </c>
      <c r="N58" s="80">
        <f t="shared" ca="1" si="49"/>
        <v>33</v>
      </c>
      <c r="O58" s="80">
        <f t="shared" ca="1" si="50"/>
        <v>34</v>
      </c>
      <c r="P58" s="80">
        <f t="shared" ca="1" si="51"/>
        <v>33</v>
      </c>
      <c r="Q58" s="80">
        <f t="shared" ca="1" si="52"/>
        <v>33</v>
      </c>
      <c r="R58" s="100">
        <f t="shared" ca="1" si="53"/>
        <v>0</v>
      </c>
      <c r="S58" s="100">
        <f t="shared" ca="1" si="54"/>
        <v>32</v>
      </c>
      <c r="T58" s="100">
        <f t="shared" ca="1" si="55"/>
        <v>28</v>
      </c>
      <c r="U58" s="100">
        <f t="shared" ca="1" si="56"/>
        <v>42</v>
      </c>
      <c r="V58" s="100">
        <f t="shared" ca="1" si="57"/>
        <v>48</v>
      </c>
      <c r="W58" s="100">
        <f t="shared" ca="1" si="58"/>
        <v>35</v>
      </c>
      <c r="X58" s="100">
        <f t="shared" ca="1" si="59"/>
        <v>67</v>
      </c>
      <c r="Y58" s="100">
        <f t="shared" ca="1" si="60"/>
        <v>62</v>
      </c>
      <c r="Z58" s="80">
        <f t="shared" ca="1" si="61"/>
        <v>56</v>
      </c>
      <c r="AA58" s="80">
        <f t="shared" ca="1" si="62"/>
        <v>612</v>
      </c>
      <c r="AB58" s="80">
        <f t="shared" ca="1" si="63"/>
        <v>242</v>
      </c>
      <c r="AC58" s="80">
        <f t="shared" ca="1" si="64"/>
        <v>370</v>
      </c>
      <c r="AD58" s="80">
        <f t="shared" ca="1" si="65"/>
        <v>0</v>
      </c>
      <c r="AE58" s="80">
        <f t="shared" ca="1" si="66"/>
        <v>0</v>
      </c>
      <c r="AF58" s="80">
        <f t="shared" ca="1" si="67"/>
        <v>0</v>
      </c>
      <c r="AG58" s="80">
        <f t="shared" ca="1" si="68"/>
        <v>0</v>
      </c>
      <c r="AI58" s="80">
        <f t="shared" ca="1" si="30"/>
        <v>109</v>
      </c>
      <c r="AJ58" s="80">
        <f t="shared" ca="1" si="31"/>
        <v>133</v>
      </c>
      <c r="AK58" s="80">
        <f t="shared" ca="1" si="32"/>
        <v>102</v>
      </c>
      <c r="AL58" s="80">
        <f t="shared" ca="1" si="33"/>
        <v>212</v>
      </c>
      <c r="AM58" s="80">
        <f t="shared" ca="1" si="34"/>
        <v>1280</v>
      </c>
      <c r="AN58" s="80">
        <f t="shared" ca="1" si="35"/>
        <v>0</v>
      </c>
      <c r="AO58" s="80">
        <f t="shared" ca="1" si="36"/>
        <v>242</v>
      </c>
      <c r="AP58" s="80">
        <f t="shared" ca="1" si="37"/>
        <v>314</v>
      </c>
      <c r="AQ58" s="80">
        <f t="shared" ca="1" si="38"/>
        <v>1280</v>
      </c>
    </row>
    <row r="59" spans="1:43">
      <c r="C59" s="79">
        <v>49</v>
      </c>
      <c r="D59" s="80" t="str">
        <f t="shared" ca="1" si="39"/>
        <v>7TH STREET</v>
      </c>
      <c r="E59" s="80" t="str">
        <f t="shared" ca="1" si="40"/>
        <v>WEBSTER STREET</v>
      </c>
      <c r="F59" s="80" t="str">
        <f t="shared" ca="1" si="41"/>
        <v>OAKLAND</v>
      </c>
      <c r="G59" s="80" t="str">
        <f t="shared" ca="1" si="42"/>
        <v>WEDNESDAY SEPTEMBER 21, 2011</v>
      </c>
      <c r="H59" s="80" t="str">
        <f t="shared" ca="1" si="43"/>
        <v>SUNNY</v>
      </c>
      <c r="I59" s="80" t="str">
        <f t="shared" ca="1" si="44"/>
        <v>86°</v>
      </c>
      <c r="J59" s="100">
        <f t="shared" ca="1" si="45"/>
        <v>8</v>
      </c>
      <c r="K59" s="100">
        <f t="shared" ca="1" si="46"/>
        <v>3</v>
      </c>
      <c r="L59" s="100">
        <f t="shared" ca="1" si="47"/>
        <v>4</v>
      </c>
      <c r="M59" s="100">
        <f t="shared" ca="1" si="48"/>
        <v>4</v>
      </c>
      <c r="N59" s="100">
        <f t="shared" ca="1" si="49"/>
        <v>8</v>
      </c>
      <c r="O59" s="100">
        <f t="shared" ca="1" si="50"/>
        <v>1</v>
      </c>
      <c r="P59" s="100">
        <f t="shared" ca="1" si="51"/>
        <v>5</v>
      </c>
      <c r="Q59" s="100">
        <f t="shared" ca="1" si="52"/>
        <v>5</v>
      </c>
      <c r="R59" s="101">
        <f t="shared" ca="1" si="53"/>
        <v>0</v>
      </c>
      <c r="S59" s="101">
        <f t="shared" ca="1" si="54"/>
        <v>12</v>
      </c>
      <c r="T59" s="101">
        <f t="shared" ca="1" si="55"/>
        <v>42</v>
      </c>
      <c r="U59" s="101">
        <f t="shared" ca="1" si="56"/>
        <v>8</v>
      </c>
      <c r="V59" s="101">
        <f t="shared" ca="1" si="57"/>
        <v>4</v>
      </c>
      <c r="W59" s="101">
        <f t="shared" ca="1" si="58"/>
        <v>4</v>
      </c>
      <c r="X59" s="101">
        <f t="shared" ca="1" si="59"/>
        <v>4</v>
      </c>
      <c r="Y59" s="101">
        <f t="shared" ca="1" si="60"/>
        <v>14</v>
      </c>
      <c r="Z59" s="80">
        <f t="shared" ca="1" si="61"/>
        <v>10</v>
      </c>
      <c r="AA59" s="80">
        <f t="shared" ca="1" si="62"/>
        <v>136</v>
      </c>
      <c r="AB59" s="80">
        <f t="shared" ca="1" si="63"/>
        <v>38</v>
      </c>
      <c r="AC59" s="80">
        <f t="shared" ca="1" si="64"/>
        <v>98</v>
      </c>
      <c r="AD59" s="80">
        <f t="shared" ca="1" si="65"/>
        <v>0</v>
      </c>
      <c r="AE59" s="80">
        <f t="shared" ca="1" si="66"/>
        <v>0</v>
      </c>
      <c r="AF59" s="80">
        <f t="shared" ca="1" si="67"/>
        <v>0</v>
      </c>
      <c r="AG59" s="80">
        <f t="shared" ca="1" si="68"/>
        <v>0</v>
      </c>
      <c r="AI59" s="80">
        <f t="shared" ca="1" si="30"/>
        <v>19</v>
      </c>
      <c r="AJ59" s="80">
        <f t="shared" ca="1" si="31"/>
        <v>19</v>
      </c>
      <c r="AK59" s="80">
        <f t="shared" ca="1" si="32"/>
        <v>62</v>
      </c>
      <c r="AL59" s="80">
        <f t="shared" ca="1" si="33"/>
        <v>26</v>
      </c>
      <c r="AM59" s="80">
        <f t="shared" ca="1" si="34"/>
        <v>282</v>
      </c>
      <c r="AN59" s="80">
        <f t="shared" ca="1" si="35"/>
        <v>0</v>
      </c>
      <c r="AO59" s="80">
        <f t="shared" ca="1" si="36"/>
        <v>38</v>
      </c>
      <c r="AP59" s="80">
        <f t="shared" ca="1" si="37"/>
        <v>88</v>
      </c>
      <c r="AQ59" s="80">
        <f t="shared" ca="1" si="38"/>
        <v>282</v>
      </c>
    </row>
    <row r="60" spans="1:43">
      <c r="C60" s="110">
        <v>50</v>
      </c>
      <c r="D60" s="101" t="str">
        <f t="shared" ca="1" si="39"/>
        <v>GRAND AVENUE</v>
      </c>
      <c r="E60" s="101" t="str">
        <f t="shared" ca="1" si="40"/>
        <v>OAKLAND AVENUE</v>
      </c>
      <c r="F60" s="101" t="str">
        <f t="shared" ca="1" si="41"/>
        <v>PIEDMONT</v>
      </c>
      <c r="G60" s="80" t="str">
        <f t="shared" ca="1" si="42"/>
        <v>TUESDAY SEPTEMBER 20, 2011</v>
      </c>
      <c r="H60" s="80" t="str">
        <f t="shared" ca="1" si="43"/>
        <v>SUNNY</v>
      </c>
      <c r="I60" s="80" t="str">
        <f t="shared" ca="1" si="44"/>
        <v>98°</v>
      </c>
      <c r="J60" s="100">
        <f t="shared" ca="1" si="45"/>
        <v>5</v>
      </c>
      <c r="K60" s="100">
        <f t="shared" ca="1" si="46"/>
        <v>0</v>
      </c>
      <c r="L60" s="100">
        <f t="shared" ca="1" si="47"/>
        <v>11</v>
      </c>
      <c r="M60" s="100">
        <f t="shared" ca="1" si="48"/>
        <v>2</v>
      </c>
      <c r="N60" s="100">
        <f t="shared" ca="1" si="49"/>
        <v>0</v>
      </c>
      <c r="O60" s="100">
        <f t="shared" ca="1" si="50"/>
        <v>0</v>
      </c>
      <c r="P60" s="100">
        <f t="shared" ca="1" si="51"/>
        <v>1</v>
      </c>
      <c r="Q60" s="100">
        <f t="shared" ca="1" si="52"/>
        <v>0</v>
      </c>
      <c r="R60" s="101">
        <f t="shared" ca="1" si="53"/>
        <v>0</v>
      </c>
      <c r="S60" s="101">
        <f t="shared" ca="1" si="54"/>
        <v>12</v>
      </c>
      <c r="T60" s="101">
        <f t="shared" ca="1" si="55"/>
        <v>34</v>
      </c>
      <c r="U60" s="101">
        <f t="shared" ca="1" si="56"/>
        <v>0</v>
      </c>
      <c r="V60" s="101">
        <f t="shared" ca="1" si="57"/>
        <v>0</v>
      </c>
      <c r="W60" s="101">
        <f t="shared" ca="1" si="58"/>
        <v>0</v>
      </c>
      <c r="X60" s="101">
        <f t="shared" ca="1" si="59"/>
        <v>0</v>
      </c>
      <c r="Y60" s="101">
        <f t="shared" ca="1" si="60"/>
        <v>5</v>
      </c>
      <c r="Z60" s="80">
        <f t="shared" ca="1" si="61"/>
        <v>0</v>
      </c>
      <c r="AA60" s="80">
        <f t="shared" ca="1" si="62"/>
        <v>70</v>
      </c>
      <c r="AB60" s="80">
        <f t="shared" ca="1" si="63"/>
        <v>19</v>
      </c>
      <c r="AC60" s="80">
        <f t="shared" ca="1" si="64"/>
        <v>51</v>
      </c>
      <c r="AD60" s="80">
        <f t="shared" ca="1" si="65"/>
        <v>0</v>
      </c>
      <c r="AE60" s="80">
        <f t="shared" ca="1" si="66"/>
        <v>0</v>
      </c>
      <c r="AF60" s="80">
        <f t="shared" ca="1" si="67"/>
        <v>0</v>
      </c>
      <c r="AG60" s="80">
        <f t="shared" ca="1" si="68"/>
        <v>0</v>
      </c>
      <c r="AI60" s="80">
        <f t="shared" ca="1" si="30"/>
        <v>18</v>
      </c>
      <c r="AJ60" s="80">
        <f t="shared" ca="1" si="31"/>
        <v>1</v>
      </c>
      <c r="AK60" s="80">
        <f t="shared" ca="1" si="32"/>
        <v>46</v>
      </c>
      <c r="AL60" s="80">
        <f t="shared" ca="1" si="33"/>
        <v>5</v>
      </c>
      <c r="AM60" s="80">
        <f t="shared" ca="1" si="34"/>
        <v>140</v>
      </c>
      <c r="AN60" s="80">
        <f t="shared" ca="1" si="35"/>
        <v>0</v>
      </c>
      <c r="AO60" s="80">
        <f t="shared" ca="1" si="36"/>
        <v>19</v>
      </c>
      <c r="AP60" s="80">
        <f t="shared" ca="1" si="37"/>
        <v>51</v>
      </c>
      <c r="AQ60" s="80">
        <f t="shared" ca="1" si="38"/>
        <v>140</v>
      </c>
    </row>
    <row r="61" spans="1:43">
      <c r="C61" s="79">
        <v>51</v>
      </c>
      <c r="D61" s="80" t="str">
        <f t="shared" ca="1" si="39"/>
        <v>SANTA RITA ROAD</v>
      </c>
      <c r="E61" s="101" t="str">
        <f t="shared" ca="1" si="40"/>
        <v>FRANCISCO STREET</v>
      </c>
      <c r="F61" s="80" t="str">
        <f t="shared" ca="1" si="41"/>
        <v xml:space="preserve">PLEASANTON </v>
      </c>
      <c r="G61" s="80" t="str">
        <f t="shared" ca="1" si="42"/>
        <v>THURSDAY SEPTEMBER 22, 2011</v>
      </c>
      <c r="H61" s="80" t="str">
        <f t="shared" ca="1" si="43"/>
        <v>SUNNY</v>
      </c>
      <c r="I61" s="80" t="str">
        <f t="shared" ca="1" si="44"/>
        <v>94°</v>
      </c>
      <c r="J61" s="80">
        <f t="shared" ca="1" si="45"/>
        <v>3</v>
      </c>
      <c r="K61" s="80">
        <f t="shared" ca="1" si="46"/>
        <v>0</v>
      </c>
      <c r="L61" s="80">
        <f t="shared" ca="1" si="47"/>
        <v>1</v>
      </c>
      <c r="M61" s="80">
        <f t="shared" ca="1" si="48"/>
        <v>4</v>
      </c>
      <c r="N61" s="80">
        <f t="shared" ca="1" si="49"/>
        <v>1</v>
      </c>
      <c r="O61" s="80">
        <f t="shared" ca="1" si="50"/>
        <v>1</v>
      </c>
      <c r="P61" s="80">
        <f t="shared" ca="1" si="51"/>
        <v>2</v>
      </c>
      <c r="Q61" s="80">
        <f t="shared" ca="1" si="52"/>
        <v>2</v>
      </c>
      <c r="R61" s="100">
        <f t="shared" ca="1" si="53"/>
        <v>0</v>
      </c>
      <c r="S61" s="100">
        <f t="shared" ca="1" si="54"/>
        <v>3</v>
      </c>
      <c r="T61" s="100">
        <f t="shared" ca="1" si="55"/>
        <v>4</v>
      </c>
      <c r="U61" s="100">
        <f t="shared" ca="1" si="56"/>
        <v>3</v>
      </c>
      <c r="V61" s="100">
        <f t="shared" ca="1" si="57"/>
        <v>6</v>
      </c>
      <c r="W61" s="100">
        <f t="shared" ca="1" si="58"/>
        <v>6</v>
      </c>
      <c r="X61" s="100">
        <f t="shared" ca="1" si="59"/>
        <v>6</v>
      </c>
      <c r="Y61" s="100">
        <f t="shared" ca="1" si="60"/>
        <v>4</v>
      </c>
      <c r="Z61" s="80">
        <f t="shared" ca="1" si="61"/>
        <v>3</v>
      </c>
      <c r="AA61" s="80">
        <f t="shared" ca="1" si="62"/>
        <v>49</v>
      </c>
      <c r="AB61" s="80">
        <f t="shared" ca="1" si="63"/>
        <v>14</v>
      </c>
      <c r="AC61" s="80">
        <f t="shared" ca="1" si="64"/>
        <v>35</v>
      </c>
      <c r="AD61" s="80">
        <f t="shared" ca="1" si="65"/>
        <v>0</v>
      </c>
      <c r="AE61" s="80">
        <f t="shared" ca="1" si="66"/>
        <v>0</v>
      </c>
      <c r="AF61" s="80">
        <f t="shared" ca="1" si="67"/>
        <v>0</v>
      </c>
      <c r="AG61" s="80">
        <f t="shared" ca="1" si="68"/>
        <v>0</v>
      </c>
      <c r="AI61" s="80">
        <f t="shared" ca="1" si="30"/>
        <v>8</v>
      </c>
      <c r="AJ61" s="80">
        <f t="shared" ca="1" si="31"/>
        <v>6</v>
      </c>
      <c r="AK61" s="80">
        <f t="shared" ca="1" si="32"/>
        <v>10</v>
      </c>
      <c r="AL61" s="80">
        <f t="shared" ca="1" si="33"/>
        <v>22</v>
      </c>
      <c r="AM61" s="80">
        <f t="shared" ca="1" si="34"/>
        <v>101</v>
      </c>
      <c r="AN61" s="80">
        <f t="shared" ca="1" si="35"/>
        <v>0</v>
      </c>
      <c r="AO61" s="80">
        <f t="shared" ca="1" si="36"/>
        <v>14</v>
      </c>
      <c r="AP61" s="80">
        <f t="shared" ca="1" si="37"/>
        <v>32</v>
      </c>
      <c r="AQ61" s="80">
        <f t="shared" ca="1" si="38"/>
        <v>101</v>
      </c>
    </row>
    <row r="62" spans="1:43">
      <c r="C62" s="79">
        <v>52</v>
      </c>
      <c r="D62" s="80" t="str">
        <f t="shared" ca="1" si="39"/>
        <v>MAIN STREET</v>
      </c>
      <c r="E62" s="80" t="str">
        <f t="shared" ca="1" si="40"/>
        <v>BERNAL AVENUE</v>
      </c>
      <c r="F62" s="80" t="str">
        <f t="shared" ca="1" si="41"/>
        <v xml:space="preserve">PLEASANTON </v>
      </c>
      <c r="G62" s="80" t="str">
        <f t="shared" ca="1" si="42"/>
        <v>THURSDAY SEPTEMBER 22, 2011</v>
      </c>
      <c r="H62" s="80" t="str">
        <f t="shared" ca="1" si="43"/>
        <v xml:space="preserve">HOT </v>
      </c>
      <c r="I62" s="80" t="str">
        <f t="shared" ca="1" si="44"/>
        <v>94°</v>
      </c>
      <c r="J62" s="80">
        <f t="shared" ca="1" si="45"/>
        <v>0</v>
      </c>
      <c r="K62" s="80">
        <f t="shared" ca="1" si="46"/>
        <v>0</v>
      </c>
      <c r="L62" s="80">
        <f t="shared" ca="1" si="47"/>
        <v>1</v>
      </c>
      <c r="M62" s="80">
        <f t="shared" ca="1" si="48"/>
        <v>1</v>
      </c>
      <c r="N62" s="80">
        <f t="shared" ca="1" si="49"/>
        <v>1</v>
      </c>
      <c r="O62" s="80">
        <f t="shared" ca="1" si="50"/>
        <v>2</v>
      </c>
      <c r="P62" s="80">
        <f t="shared" ca="1" si="51"/>
        <v>1</v>
      </c>
      <c r="Q62" s="80">
        <f t="shared" ca="1" si="52"/>
        <v>0</v>
      </c>
      <c r="R62" s="100">
        <f t="shared" ca="1" si="53"/>
        <v>0</v>
      </c>
      <c r="S62" s="100">
        <f t="shared" ca="1" si="54"/>
        <v>0</v>
      </c>
      <c r="T62" s="100">
        <f t="shared" ca="1" si="55"/>
        <v>1</v>
      </c>
      <c r="U62" s="100">
        <f t="shared" ca="1" si="56"/>
        <v>1</v>
      </c>
      <c r="V62" s="100">
        <f t="shared" ca="1" si="57"/>
        <v>0</v>
      </c>
      <c r="W62" s="100">
        <f t="shared" ca="1" si="58"/>
        <v>1</v>
      </c>
      <c r="X62" s="100">
        <f t="shared" ca="1" si="59"/>
        <v>1</v>
      </c>
      <c r="Y62" s="100">
        <f t="shared" ca="1" si="60"/>
        <v>5</v>
      </c>
      <c r="Z62" s="80">
        <f t="shared" ca="1" si="61"/>
        <v>1</v>
      </c>
      <c r="AA62" s="80">
        <f t="shared" ca="1" si="62"/>
        <v>16</v>
      </c>
      <c r="AB62" s="80">
        <f t="shared" ca="1" si="63"/>
        <v>6</v>
      </c>
      <c r="AC62" s="80">
        <f t="shared" ca="1" si="64"/>
        <v>10</v>
      </c>
      <c r="AD62" s="80">
        <f t="shared" ca="1" si="65"/>
        <v>0</v>
      </c>
      <c r="AE62" s="80">
        <f t="shared" ca="1" si="66"/>
        <v>0</v>
      </c>
      <c r="AF62" s="80">
        <f t="shared" ca="1" si="67"/>
        <v>0</v>
      </c>
      <c r="AG62" s="80">
        <f t="shared" ca="1" si="68"/>
        <v>0</v>
      </c>
      <c r="AI62" s="80">
        <f t="shared" ca="1" si="30"/>
        <v>2</v>
      </c>
      <c r="AJ62" s="80">
        <f t="shared" ca="1" si="31"/>
        <v>4</v>
      </c>
      <c r="AK62" s="80">
        <f t="shared" ca="1" si="32"/>
        <v>2</v>
      </c>
      <c r="AL62" s="80">
        <f t="shared" ca="1" si="33"/>
        <v>7</v>
      </c>
      <c r="AM62" s="80">
        <f t="shared" ca="1" si="34"/>
        <v>33</v>
      </c>
      <c r="AN62" s="80">
        <f t="shared" ca="1" si="35"/>
        <v>0</v>
      </c>
      <c r="AO62" s="80">
        <f t="shared" ca="1" si="36"/>
        <v>6</v>
      </c>
      <c r="AP62" s="80">
        <f t="shared" ca="1" si="37"/>
        <v>9</v>
      </c>
      <c r="AQ62" s="80">
        <f t="shared" ca="1" si="38"/>
        <v>33</v>
      </c>
    </row>
    <row r="63" spans="1:43">
      <c r="C63" s="79">
        <v>53</v>
      </c>
      <c r="D63" s="80" t="str">
        <f t="shared" ca="1" si="39"/>
        <v>OWENS DRIVE</v>
      </c>
      <c r="E63" s="80" t="str">
        <f t="shared" ca="1" si="40"/>
        <v>ANDREWS DRIVE</v>
      </c>
      <c r="F63" s="80" t="str">
        <f t="shared" ca="1" si="41"/>
        <v xml:space="preserve">PLEASANTON </v>
      </c>
      <c r="G63" s="80" t="str">
        <f t="shared" ca="1" si="42"/>
        <v>THURSDAY SEPTEMBER 22, 2011</v>
      </c>
      <c r="H63" s="80" t="str">
        <f t="shared" ca="1" si="43"/>
        <v>HOT</v>
      </c>
      <c r="I63" s="80" t="str">
        <f t="shared" ca="1" si="44"/>
        <v>94°</v>
      </c>
      <c r="J63" s="80">
        <f t="shared" ca="1" si="45"/>
        <v>3</v>
      </c>
      <c r="K63" s="80">
        <f t="shared" ca="1" si="46"/>
        <v>0</v>
      </c>
      <c r="L63" s="80">
        <f t="shared" ca="1" si="47"/>
        <v>2</v>
      </c>
      <c r="M63" s="80">
        <f t="shared" ca="1" si="48"/>
        <v>0</v>
      </c>
      <c r="N63" s="80">
        <f t="shared" ca="1" si="49"/>
        <v>2</v>
      </c>
      <c r="O63" s="80">
        <f t="shared" ca="1" si="50"/>
        <v>0</v>
      </c>
      <c r="P63" s="80">
        <f t="shared" ca="1" si="51"/>
        <v>1</v>
      </c>
      <c r="Q63" s="80">
        <f t="shared" ca="1" si="52"/>
        <v>0</v>
      </c>
      <c r="R63" s="100">
        <f t="shared" ca="1" si="53"/>
        <v>0</v>
      </c>
      <c r="S63" s="100">
        <f t="shared" ca="1" si="54"/>
        <v>2</v>
      </c>
      <c r="T63" s="100">
        <f t="shared" ca="1" si="55"/>
        <v>1</v>
      </c>
      <c r="U63" s="100">
        <f t="shared" ca="1" si="56"/>
        <v>3</v>
      </c>
      <c r="V63" s="100">
        <f t="shared" ca="1" si="57"/>
        <v>1</v>
      </c>
      <c r="W63" s="100">
        <f t="shared" ca="1" si="58"/>
        <v>3</v>
      </c>
      <c r="X63" s="100">
        <f t="shared" ca="1" si="59"/>
        <v>1</v>
      </c>
      <c r="Y63" s="100">
        <f t="shared" ca="1" si="60"/>
        <v>4</v>
      </c>
      <c r="Z63" s="80">
        <f t="shared" ca="1" si="61"/>
        <v>5</v>
      </c>
      <c r="AA63" s="80">
        <f t="shared" ca="1" si="62"/>
        <v>28</v>
      </c>
      <c r="AB63" s="80">
        <f t="shared" ca="1" si="63"/>
        <v>8</v>
      </c>
      <c r="AC63" s="80">
        <f t="shared" ca="1" si="64"/>
        <v>20</v>
      </c>
      <c r="AD63" s="80">
        <f t="shared" ca="1" si="65"/>
        <v>0</v>
      </c>
      <c r="AE63" s="80">
        <f t="shared" ca="1" si="66"/>
        <v>0</v>
      </c>
      <c r="AF63" s="80">
        <f t="shared" ca="1" si="67"/>
        <v>0</v>
      </c>
      <c r="AG63" s="80">
        <f t="shared" ca="1" si="68"/>
        <v>0</v>
      </c>
      <c r="AI63" s="80">
        <f t="shared" ca="1" si="30"/>
        <v>5</v>
      </c>
      <c r="AJ63" s="80">
        <f t="shared" ca="1" si="31"/>
        <v>3</v>
      </c>
      <c r="AK63" s="80">
        <f t="shared" ca="1" si="32"/>
        <v>6</v>
      </c>
      <c r="AL63" s="80">
        <f t="shared" ca="1" si="33"/>
        <v>9</v>
      </c>
      <c r="AM63" s="80">
        <f t="shared" ca="1" si="34"/>
        <v>61</v>
      </c>
      <c r="AN63" s="80">
        <f t="shared" ca="1" si="35"/>
        <v>0</v>
      </c>
      <c r="AO63" s="80">
        <f t="shared" ca="1" si="36"/>
        <v>8</v>
      </c>
      <c r="AP63" s="80">
        <f t="shared" ca="1" si="37"/>
        <v>15</v>
      </c>
      <c r="AQ63" s="80">
        <f t="shared" ca="1" si="38"/>
        <v>61</v>
      </c>
    </row>
    <row r="64" spans="1:43">
      <c r="C64" s="79">
        <v>54</v>
      </c>
      <c r="D64" s="80" t="str">
        <f t="shared" ca="1" si="39"/>
        <v>HOPYARD ROAD</v>
      </c>
      <c r="E64" s="80" t="str">
        <f t="shared" ca="1" si="40"/>
        <v>STONERIDGE DRIVE</v>
      </c>
      <c r="F64" s="80" t="str">
        <f t="shared" ca="1" si="41"/>
        <v xml:space="preserve">PLEASANTON </v>
      </c>
      <c r="G64" s="80" t="str">
        <f t="shared" ca="1" si="42"/>
        <v>TUESDAY OCTOBER 11, 2011</v>
      </c>
      <c r="H64" s="80" t="str">
        <f t="shared" ca="1" si="43"/>
        <v>COOL</v>
      </c>
      <c r="I64" s="80" t="str">
        <f t="shared" ca="1" si="44"/>
        <v>77°</v>
      </c>
      <c r="J64" s="80">
        <f t="shared" ca="1" si="45"/>
        <v>0</v>
      </c>
      <c r="K64" s="80">
        <f t="shared" ca="1" si="46"/>
        <v>2</v>
      </c>
      <c r="L64" s="80">
        <f t="shared" ca="1" si="47"/>
        <v>1</v>
      </c>
      <c r="M64" s="80">
        <f t="shared" ca="1" si="48"/>
        <v>1</v>
      </c>
      <c r="N64" s="80">
        <f t="shared" ca="1" si="49"/>
        <v>0</v>
      </c>
      <c r="O64" s="80">
        <f t="shared" ca="1" si="50"/>
        <v>0</v>
      </c>
      <c r="P64" s="80">
        <f t="shared" ca="1" si="51"/>
        <v>1</v>
      </c>
      <c r="Q64" s="80">
        <f t="shared" ca="1" si="52"/>
        <v>0</v>
      </c>
      <c r="R64" s="100">
        <f t="shared" ca="1" si="53"/>
        <v>0</v>
      </c>
      <c r="S64" s="100">
        <f t="shared" ca="1" si="54"/>
        <v>1</v>
      </c>
      <c r="T64" s="100">
        <f t="shared" ca="1" si="55"/>
        <v>0</v>
      </c>
      <c r="U64" s="100">
        <f t="shared" ca="1" si="56"/>
        <v>1</v>
      </c>
      <c r="V64" s="100">
        <f t="shared" ca="1" si="57"/>
        <v>1</v>
      </c>
      <c r="W64" s="100">
        <f t="shared" ca="1" si="58"/>
        <v>5</v>
      </c>
      <c r="X64" s="100">
        <f t="shared" ca="1" si="59"/>
        <v>1</v>
      </c>
      <c r="Y64" s="100">
        <f t="shared" ca="1" si="60"/>
        <v>10</v>
      </c>
      <c r="Z64" s="80">
        <f t="shared" ca="1" si="61"/>
        <v>4</v>
      </c>
      <c r="AA64" s="80">
        <f t="shared" ca="1" si="62"/>
        <v>28</v>
      </c>
      <c r="AB64" s="80">
        <f t="shared" ca="1" si="63"/>
        <v>5</v>
      </c>
      <c r="AC64" s="80">
        <f t="shared" ca="1" si="64"/>
        <v>23</v>
      </c>
      <c r="AD64" s="80">
        <f t="shared" ca="1" si="65"/>
        <v>0</v>
      </c>
      <c r="AE64" s="80">
        <f t="shared" ca="1" si="66"/>
        <v>0</v>
      </c>
      <c r="AF64" s="80">
        <f t="shared" ca="1" si="67"/>
        <v>0</v>
      </c>
      <c r="AG64" s="80">
        <f t="shared" ca="1" si="68"/>
        <v>0</v>
      </c>
      <c r="AI64" s="80">
        <f t="shared" ca="1" si="30"/>
        <v>4</v>
      </c>
      <c r="AJ64" s="80">
        <f t="shared" ca="1" si="31"/>
        <v>1</v>
      </c>
      <c r="AK64" s="80">
        <f t="shared" ca="1" si="32"/>
        <v>2</v>
      </c>
      <c r="AL64" s="80">
        <f t="shared" ca="1" si="33"/>
        <v>17</v>
      </c>
      <c r="AM64" s="80">
        <f t="shared" ca="1" si="34"/>
        <v>60</v>
      </c>
      <c r="AN64" s="80">
        <f t="shared" ca="1" si="35"/>
        <v>0</v>
      </c>
      <c r="AO64" s="80">
        <f t="shared" ca="1" si="36"/>
        <v>5</v>
      </c>
      <c r="AP64" s="80">
        <f t="shared" ca="1" si="37"/>
        <v>19</v>
      </c>
      <c r="AQ64" s="80">
        <f t="shared" ca="1" si="38"/>
        <v>60</v>
      </c>
    </row>
    <row r="65" spans="3:43">
      <c r="C65" s="79">
        <v>55</v>
      </c>
      <c r="D65" s="80" t="str">
        <f t="shared" ca="1" si="39"/>
        <v>BANCROFT AVENUE</v>
      </c>
      <c r="E65" s="80" t="str">
        <f t="shared" ca="1" si="40"/>
        <v>ESTUDILLO AVENUE</v>
      </c>
      <c r="F65" s="80" t="str">
        <f t="shared" ca="1" si="41"/>
        <v>SAN LEANDRO</v>
      </c>
      <c r="G65" s="80" t="str">
        <f t="shared" ca="1" si="42"/>
        <v>THURSDAY SEPTEMBER 22, 2011</v>
      </c>
      <c r="H65" s="80" t="str">
        <f t="shared" ca="1" si="43"/>
        <v>SUNNY</v>
      </c>
      <c r="I65" s="80" t="str">
        <f t="shared" ca="1" si="44"/>
        <v>81°</v>
      </c>
      <c r="J65" s="80">
        <f t="shared" ca="1" si="45"/>
        <v>5</v>
      </c>
      <c r="K65" s="80">
        <f t="shared" ca="1" si="46"/>
        <v>2</v>
      </c>
      <c r="L65" s="80">
        <f t="shared" ca="1" si="47"/>
        <v>16</v>
      </c>
      <c r="M65" s="80">
        <f t="shared" ca="1" si="48"/>
        <v>15</v>
      </c>
      <c r="N65" s="80">
        <f t="shared" ca="1" si="49"/>
        <v>3</v>
      </c>
      <c r="O65" s="80">
        <f t="shared" ca="1" si="50"/>
        <v>7</v>
      </c>
      <c r="P65" s="80">
        <f t="shared" ca="1" si="51"/>
        <v>3</v>
      </c>
      <c r="Q65" s="80">
        <f t="shared" ca="1" si="52"/>
        <v>4</v>
      </c>
      <c r="R65" s="100">
        <f t="shared" ca="1" si="53"/>
        <v>0</v>
      </c>
      <c r="S65" s="100">
        <f t="shared" ca="1" si="54"/>
        <v>7</v>
      </c>
      <c r="T65" s="100">
        <f t="shared" ca="1" si="55"/>
        <v>6</v>
      </c>
      <c r="U65" s="100">
        <f t="shared" ca="1" si="56"/>
        <v>3</v>
      </c>
      <c r="V65" s="100">
        <f t="shared" ca="1" si="57"/>
        <v>10</v>
      </c>
      <c r="W65" s="100">
        <f t="shared" ca="1" si="58"/>
        <v>10</v>
      </c>
      <c r="X65" s="100">
        <f t="shared" ca="1" si="59"/>
        <v>9</v>
      </c>
      <c r="Y65" s="100">
        <f t="shared" ca="1" si="60"/>
        <v>5</v>
      </c>
      <c r="Z65" s="80">
        <f t="shared" ca="1" si="61"/>
        <v>12</v>
      </c>
      <c r="AA65" s="80">
        <f t="shared" ca="1" si="62"/>
        <v>117</v>
      </c>
      <c r="AB65" s="80">
        <f t="shared" ca="1" si="63"/>
        <v>55</v>
      </c>
      <c r="AC65" s="80">
        <f t="shared" ca="1" si="64"/>
        <v>62</v>
      </c>
      <c r="AD65" s="80">
        <f t="shared" ca="1" si="65"/>
        <v>0</v>
      </c>
      <c r="AE65" s="80">
        <f t="shared" ca="1" si="66"/>
        <v>0</v>
      </c>
      <c r="AF65" s="80">
        <f t="shared" ca="1" si="67"/>
        <v>0</v>
      </c>
      <c r="AG65" s="80">
        <f t="shared" ca="1" si="68"/>
        <v>0</v>
      </c>
      <c r="AI65" s="80">
        <f t="shared" ca="1" si="30"/>
        <v>38</v>
      </c>
      <c r="AJ65" s="80">
        <f t="shared" ca="1" si="31"/>
        <v>17</v>
      </c>
      <c r="AK65" s="80">
        <f t="shared" ca="1" si="32"/>
        <v>16</v>
      </c>
      <c r="AL65" s="80">
        <f t="shared" ca="1" si="33"/>
        <v>34</v>
      </c>
      <c r="AM65" s="80">
        <f t="shared" ca="1" si="34"/>
        <v>246</v>
      </c>
      <c r="AN65" s="80">
        <f t="shared" ca="1" si="35"/>
        <v>0</v>
      </c>
      <c r="AO65" s="80">
        <f t="shared" ca="1" si="36"/>
        <v>55</v>
      </c>
      <c r="AP65" s="80">
        <f t="shared" ca="1" si="37"/>
        <v>50</v>
      </c>
      <c r="AQ65" s="80">
        <f t="shared" ca="1" si="38"/>
        <v>246</v>
      </c>
    </row>
    <row r="66" spans="3:43">
      <c r="C66" s="79">
        <v>56</v>
      </c>
      <c r="D66" s="80" t="str">
        <f t="shared" ca="1" si="39"/>
        <v>PIERCE AVENUE/DOUGLAS DRIVE</v>
      </c>
      <c r="E66" s="80" t="str">
        <f t="shared" ca="1" si="40"/>
        <v>DAVIS STREET (CA 61)</v>
      </c>
      <c r="F66" s="80" t="str">
        <f t="shared" ca="1" si="41"/>
        <v>SAN LEANDRO</v>
      </c>
      <c r="G66" s="80" t="str">
        <f t="shared" ca="1" si="42"/>
        <v>THURSDAY SEPTEMBER 22, 2011</v>
      </c>
      <c r="H66" s="80" t="str">
        <f t="shared" ca="1" si="43"/>
        <v>SUNNY</v>
      </c>
      <c r="I66" s="80" t="str">
        <f t="shared" ca="1" si="44"/>
        <v>81⁰</v>
      </c>
      <c r="J66" s="100">
        <f t="shared" ca="1" si="45"/>
        <v>7</v>
      </c>
      <c r="K66" s="100">
        <f t="shared" ca="1" si="46"/>
        <v>3</v>
      </c>
      <c r="L66" s="100">
        <f t="shared" ca="1" si="47"/>
        <v>1</v>
      </c>
      <c r="M66" s="100">
        <f t="shared" ca="1" si="48"/>
        <v>6</v>
      </c>
      <c r="N66" s="100">
        <f t="shared" ca="1" si="49"/>
        <v>3</v>
      </c>
      <c r="O66" s="100">
        <f t="shared" ca="1" si="50"/>
        <v>4</v>
      </c>
      <c r="P66" s="100">
        <f t="shared" ca="1" si="51"/>
        <v>4</v>
      </c>
      <c r="Q66" s="100">
        <f t="shared" ca="1" si="52"/>
        <v>5</v>
      </c>
      <c r="R66" s="101">
        <f t="shared" ca="1" si="53"/>
        <v>0</v>
      </c>
      <c r="S66" s="101">
        <f t="shared" ca="1" si="54"/>
        <v>0</v>
      </c>
      <c r="T66" s="101">
        <f t="shared" ca="1" si="55"/>
        <v>16</v>
      </c>
      <c r="U66" s="101">
        <f t="shared" ca="1" si="56"/>
        <v>3</v>
      </c>
      <c r="V66" s="101">
        <f t="shared" ca="1" si="57"/>
        <v>1</v>
      </c>
      <c r="W66" s="101">
        <f t="shared" ca="1" si="58"/>
        <v>6</v>
      </c>
      <c r="X66" s="101">
        <f t="shared" ca="1" si="59"/>
        <v>6</v>
      </c>
      <c r="Y66" s="101">
        <f t="shared" ca="1" si="60"/>
        <v>7</v>
      </c>
      <c r="Z66" s="80">
        <f t="shared" ca="1" si="61"/>
        <v>4</v>
      </c>
      <c r="AA66" s="80">
        <f t="shared" ca="1" si="62"/>
        <v>76</v>
      </c>
      <c r="AB66" s="80">
        <f t="shared" ca="1" si="63"/>
        <v>33</v>
      </c>
      <c r="AC66" s="80">
        <f t="shared" ca="1" si="64"/>
        <v>43</v>
      </c>
      <c r="AD66" s="80">
        <f t="shared" ca="1" si="65"/>
        <v>0</v>
      </c>
      <c r="AE66" s="80">
        <f t="shared" ca="1" si="66"/>
        <v>0</v>
      </c>
      <c r="AF66" s="80">
        <f t="shared" ca="1" si="67"/>
        <v>0</v>
      </c>
      <c r="AG66" s="80">
        <f t="shared" ca="1" si="68"/>
        <v>0</v>
      </c>
      <c r="AI66" s="80">
        <f t="shared" ca="1" si="30"/>
        <v>17</v>
      </c>
      <c r="AJ66" s="80">
        <f t="shared" ca="1" si="31"/>
        <v>16</v>
      </c>
      <c r="AK66" s="80">
        <f t="shared" ca="1" si="32"/>
        <v>19</v>
      </c>
      <c r="AL66" s="80">
        <f t="shared" ca="1" si="33"/>
        <v>20</v>
      </c>
      <c r="AM66" s="80">
        <f t="shared" ca="1" si="34"/>
        <v>156</v>
      </c>
      <c r="AN66" s="80">
        <f t="shared" ca="1" si="35"/>
        <v>0</v>
      </c>
      <c r="AO66" s="80">
        <f t="shared" ca="1" si="36"/>
        <v>33</v>
      </c>
      <c r="AP66" s="80">
        <f t="shared" ca="1" si="37"/>
        <v>39</v>
      </c>
      <c r="AQ66" s="80">
        <f t="shared" ca="1" si="38"/>
        <v>156</v>
      </c>
    </row>
    <row r="67" spans="3:43">
      <c r="C67" s="79">
        <v>57</v>
      </c>
      <c r="D67" s="80" t="str">
        <f t="shared" ca="1" si="39"/>
        <v>EAST 14 STREET (CA 185)</v>
      </c>
      <c r="E67" s="80" t="str">
        <f t="shared" ca="1" si="40"/>
        <v>HESPERIAN BOULEVARD</v>
      </c>
      <c r="F67" s="80" t="str">
        <f t="shared" ca="1" si="41"/>
        <v>SAN LEANDRO</v>
      </c>
      <c r="G67" s="80" t="str">
        <f t="shared" ca="1" si="42"/>
        <v>THURSDAY SEPTEMBER 22, 2011</v>
      </c>
      <c r="H67" s="80" t="str">
        <f t="shared" ca="1" si="43"/>
        <v>WARM</v>
      </c>
      <c r="I67" s="80" t="str">
        <f t="shared" ca="1" si="44"/>
        <v>81⁰</v>
      </c>
      <c r="J67" s="80">
        <f t="shared" ca="1" si="45"/>
        <v>3</v>
      </c>
      <c r="K67" s="80">
        <f t="shared" ca="1" si="46"/>
        <v>3</v>
      </c>
      <c r="L67" s="80">
        <f t="shared" ca="1" si="47"/>
        <v>6</v>
      </c>
      <c r="M67" s="80">
        <f t="shared" ca="1" si="48"/>
        <v>2</v>
      </c>
      <c r="N67" s="80">
        <f t="shared" ca="1" si="49"/>
        <v>1</v>
      </c>
      <c r="O67" s="80">
        <f t="shared" ca="1" si="50"/>
        <v>0</v>
      </c>
      <c r="P67" s="80">
        <f t="shared" ca="1" si="51"/>
        <v>5</v>
      </c>
      <c r="Q67" s="80">
        <f t="shared" ca="1" si="52"/>
        <v>2</v>
      </c>
      <c r="R67" s="100">
        <f t="shared" ca="1" si="53"/>
        <v>0</v>
      </c>
      <c r="S67" s="100">
        <f t="shared" ca="1" si="54"/>
        <v>3</v>
      </c>
      <c r="T67" s="100">
        <f t="shared" ca="1" si="55"/>
        <v>2</v>
      </c>
      <c r="U67" s="100">
        <f t="shared" ca="1" si="56"/>
        <v>4</v>
      </c>
      <c r="V67" s="100">
        <f t="shared" ca="1" si="57"/>
        <v>1</v>
      </c>
      <c r="W67" s="100">
        <f t="shared" ca="1" si="58"/>
        <v>6</v>
      </c>
      <c r="X67" s="100">
        <f t="shared" ca="1" si="59"/>
        <v>2</v>
      </c>
      <c r="Y67" s="100">
        <f t="shared" ca="1" si="60"/>
        <v>3</v>
      </c>
      <c r="Z67" s="80">
        <f t="shared" ca="1" si="61"/>
        <v>6</v>
      </c>
      <c r="AA67" s="80">
        <f t="shared" ca="1" si="62"/>
        <v>49</v>
      </c>
      <c r="AB67" s="80">
        <f t="shared" ca="1" si="63"/>
        <v>22</v>
      </c>
      <c r="AC67" s="80">
        <f t="shared" ca="1" si="64"/>
        <v>27</v>
      </c>
      <c r="AD67" s="80">
        <f t="shared" ca="1" si="65"/>
        <v>0</v>
      </c>
      <c r="AE67" s="80">
        <f t="shared" ca="1" si="66"/>
        <v>0</v>
      </c>
      <c r="AF67" s="80">
        <f t="shared" ca="1" si="67"/>
        <v>0</v>
      </c>
      <c r="AG67" s="80">
        <f t="shared" ca="1" si="68"/>
        <v>0</v>
      </c>
      <c r="AI67" s="80">
        <f t="shared" ca="1" si="30"/>
        <v>14</v>
      </c>
      <c r="AJ67" s="80">
        <f t="shared" ca="1" si="31"/>
        <v>8</v>
      </c>
      <c r="AK67" s="80">
        <f t="shared" ca="1" si="32"/>
        <v>9</v>
      </c>
      <c r="AL67" s="80">
        <f t="shared" ca="1" si="33"/>
        <v>12</v>
      </c>
      <c r="AM67" s="80">
        <f t="shared" ca="1" si="34"/>
        <v>104</v>
      </c>
      <c r="AN67" s="80">
        <f t="shared" ca="1" si="35"/>
        <v>0</v>
      </c>
      <c r="AO67" s="80">
        <f t="shared" ca="1" si="36"/>
        <v>22</v>
      </c>
      <c r="AP67" s="80">
        <f t="shared" ca="1" si="37"/>
        <v>21</v>
      </c>
      <c r="AQ67" s="80">
        <f t="shared" ca="1" si="38"/>
        <v>104</v>
      </c>
    </row>
    <row r="68" spans="3:43">
      <c r="C68" s="79">
        <v>58</v>
      </c>
      <c r="D68" s="80" t="str">
        <f t="shared" ca="1" si="39"/>
        <v>EAST 14 STREET (CA 185)</v>
      </c>
      <c r="E68" s="80" t="str">
        <f t="shared" ca="1" si="40"/>
        <v>MAUD AVENUE</v>
      </c>
      <c r="F68" s="80" t="str">
        <f t="shared" ca="1" si="41"/>
        <v>SAN LEANDRO</v>
      </c>
      <c r="G68" s="80" t="str">
        <f t="shared" ca="1" si="42"/>
        <v>THURSDAY SEPTEMBER 22, 2011</v>
      </c>
      <c r="H68" s="80" t="str">
        <f t="shared" ca="1" si="43"/>
        <v>SUNNY</v>
      </c>
      <c r="I68" s="80" t="str">
        <f t="shared" ca="1" si="44"/>
        <v>81⁰</v>
      </c>
      <c r="J68" s="100">
        <f t="shared" ca="1" si="45"/>
        <v>3</v>
      </c>
      <c r="K68" s="100">
        <f t="shared" ca="1" si="46"/>
        <v>0</v>
      </c>
      <c r="L68" s="100">
        <f t="shared" ca="1" si="47"/>
        <v>3</v>
      </c>
      <c r="M68" s="100">
        <f t="shared" ca="1" si="48"/>
        <v>2</v>
      </c>
      <c r="N68" s="100">
        <f t="shared" ca="1" si="49"/>
        <v>1</v>
      </c>
      <c r="O68" s="100">
        <f t="shared" ca="1" si="50"/>
        <v>1</v>
      </c>
      <c r="P68" s="100">
        <f t="shared" ca="1" si="51"/>
        <v>8</v>
      </c>
      <c r="Q68" s="100">
        <f t="shared" ca="1" si="52"/>
        <v>1</v>
      </c>
      <c r="R68" s="101">
        <f t="shared" ca="1" si="53"/>
        <v>0</v>
      </c>
      <c r="S68" s="101">
        <f t="shared" ca="1" si="54"/>
        <v>0</v>
      </c>
      <c r="T68" s="101">
        <f t="shared" ca="1" si="55"/>
        <v>26</v>
      </c>
      <c r="U68" s="101">
        <f t="shared" ca="1" si="56"/>
        <v>4</v>
      </c>
      <c r="V68" s="101">
        <f t="shared" ca="1" si="57"/>
        <v>2</v>
      </c>
      <c r="W68" s="101">
        <f t="shared" ca="1" si="58"/>
        <v>1</v>
      </c>
      <c r="X68" s="101">
        <f t="shared" ca="1" si="59"/>
        <v>3</v>
      </c>
      <c r="Y68" s="101">
        <f t="shared" ca="1" si="60"/>
        <v>5</v>
      </c>
      <c r="Z68" s="80">
        <f t="shared" ca="1" si="61"/>
        <v>1</v>
      </c>
      <c r="AA68" s="80">
        <f t="shared" ca="1" si="62"/>
        <v>61</v>
      </c>
      <c r="AB68" s="80">
        <f t="shared" ca="1" si="63"/>
        <v>19</v>
      </c>
      <c r="AC68" s="80">
        <f t="shared" ca="1" si="64"/>
        <v>42</v>
      </c>
      <c r="AD68" s="80">
        <f t="shared" ca="1" si="65"/>
        <v>0</v>
      </c>
      <c r="AE68" s="80">
        <f t="shared" ca="1" si="66"/>
        <v>0</v>
      </c>
      <c r="AF68" s="80">
        <f t="shared" ca="1" si="67"/>
        <v>0</v>
      </c>
      <c r="AG68" s="80">
        <f t="shared" ca="1" si="68"/>
        <v>0</v>
      </c>
      <c r="AI68" s="80">
        <f t="shared" ca="1" si="30"/>
        <v>8</v>
      </c>
      <c r="AJ68" s="80">
        <f t="shared" ca="1" si="31"/>
        <v>11</v>
      </c>
      <c r="AK68" s="80">
        <f t="shared" ca="1" si="32"/>
        <v>30</v>
      </c>
      <c r="AL68" s="80">
        <f t="shared" ca="1" si="33"/>
        <v>11</v>
      </c>
      <c r="AM68" s="80">
        <f t="shared" ca="1" si="34"/>
        <v>123</v>
      </c>
      <c r="AN68" s="80">
        <f t="shared" ca="1" si="35"/>
        <v>0</v>
      </c>
      <c r="AO68" s="80">
        <f t="shared" ca="1" si="36"/>
        <v>19</v>
      </c>
      <c r="AP68" s="80">
        <f t="shared" ca="1" si="37"/>
        <v>41</v>
      </c>
      <c r="AQ68" s="80">
        <f t="shared" ca="1" si="38"/>
        <v>123</v>
      </c>
    </row>
    <row r="69" spans="3:43">
      <c r="C69" s="79">
        <v>59</v>
      </c>
      <c r="D69" s="80" t="str">
        <f t="shared" ca="1" si="39"/>
        <v>ARDENWOOD BOULEVARD (CA 84)</v>
      </c>
      <c r="E69" s="80" t="str">
        <f t="shared" ca="1" si="40"/>
        <v>NEWARK BOULEVARD (EAST SIDE OF INTERCHANGE)</v>
      </c>
      <c r="F69" s="80" t="str">
        <f t="shared" ca="1" si="41"/>
        <v>NEWARK</v>
      </c>
      <c r="G69" s="80" t="str">
        <f t="shared" ca="1" si="42"/>
        <v>WEDNESDAY SEPTEMBER 28, 2011</v>
      </c>
      <c r="H69" s="80" t="str">
        <f t="shared" ca="1" si="43"/>
        <v>HOT</v>
      </c>
      <c r="I69" s="80" t="str">
        <f t="shared" ca="1" si="44"/>
        <v>91°</v>
      </c>
      <c r="J69" s="80">
        <f t="shared" ca="1" si="45"/>
        <v>2</v>
      </c>
      <c r="K69" s="80">
        <f t="shared" ca="1" si="46"/>
        <v>5</v>
      </c>
      <c r="L69" s="80">
        <f t="shared" ca="1" si="47"/>
        <v>2</v>
      </c>
      <c r="M69" s="80">
        <f t="shared" ca="1" si="48"/>
        <v>3</v>
      </c>
      <c r="N69" s="80">
        <f t="shared" ca="1" si="49"/>
        <v>6</v>
      </c>
      <c r="O69" s="80">
        <f t="shared" ca="1" si="50"/>
        <v>7</v>
      </c>
      <c r="P69" s="80">
        <f t="shared" ca="1" si="51"/>
        <v>4</v>
      </c>
      <c r="Q69" s="80">
        <f t="shared" ca="1" si="52"/>
        <v>1</v>
      </c>
      <c r="R69" s="100">
        <f t="shared" ca="1" si="53"/>
        <v>0</v>
      </c>
      <c r="S69" s="100">
        <f t="shared" ca="1" si="54"/>
        <v>4</v>
      </c>
      <c r="T69" s="100">
        <f t="shared" ca="1" si="55"/>
        <v>4</v>
      </c>
      <c r="U69" s="100">
        <f t="shared" ca="1" si="56"/>
        <v>10</v>
      </c>
      <c r="V69" s="100">
        <f t="shared" ca="1" si="57"/>
        <v>3</v>
      </c>
      <c r="W69" s="100">
        <f t="shared" ca="1" si="58"/>
        <v>12</v>
      </c>
      <c r="X69" s="100">
        <f t="shared" ca="1" si="59"/>
        <v>2</v>
      </c>
      <c r="Y69" s="100">
        <f t="shared" ca="1" si="60"/>
        <v>10</v>
      </c>
      <c r="Z69" s="80">
        <f t="shared" ca="1" si="61"/>
        <v>6</v>
      </c>
      <c r="AA69" s="80">
        <f t="shared" ca="1" si="62"/>
        <v>81</v>
      </c>
      <c r="AB69" s="80">
        <f t="shared" ca="1" si="63"/>
        <v>30</v>
      </c>
      <c r="AC69" s="80">
        <f t="shared" ca="1" si="64"/>
        <v>51</v>
      </c>
      <c r="AD69" s="80">
        <f t="shared" ca="1" si="65"/>
        <v>0</v>
      </c>
      <c r="AE69" s="80">
        <f t="shared" ca="1" si="66"/>
        <v>0</v>
      </c>
      <c r="AF69" s="80">
        <f t="shared" ca="1" si="67"/>
        <v>0</v>
      </c>
      <c r="AG69" s="80">
        <f t="shared" ca="1" si="68"/>
        <v>0</v>
      </c>
      <c r="AI69" s="80">
        <f t="shared" ca="1" si="30"/>
        <v>12</v>
      </c>
      <c r="AJ69" s="80">
        <f t="shared" ca="1" si="31"/>
        <v>18</v>
      </c>
      <c r="AK69" s="80">
        <f t="shared" ca="1" si="32"/>
        <v>18</v>
      </c>
      <c r="AL69" s="80">
        <f t="shared" ca="1" si="33"/>
        <v>27</v>
      </c>
      <c r="AM69" s="80">
        <f t="shared" ca="1" si="34"/>
        <v>168</v>
      </c>
      <c r="AN69" s="80">
        <f t="shared" ca="1" si="35"/>
        <v>0</v>
      </c>
      <c r="AO69" s="80">
        <f t="shared" ca="1" si="36"/>
        <v>30</v>
      </c>
      <c r="AP69" s="80">
        <f t="shared" ca="1" si="37"/>
        <v>45</v>
      </c>
      <c r="AQ69" s="80">
        <f t="shared" ca="1" si="38"/>
        <v>168</v>
      </c>
    </row>
    <row r="70" spans="3:43">
      <c r="C70" s="79">
        <v>60</v>
      </c>
      <c r="D70" s="80" t="str">
        <f t="shared" ca="1" si="39"/>
        <v>WILLOW STREET</v>
      </c>
      <c r="E70" s="80" t="str">
        <f t="shared" ca="1" si="40"/>
        <v>THORNTON AVENUE</v>
      </c>
      <c r="F70" s="80" t="str">
        <f t="shared" ca="1" si="41"/>
        <v>NEWARK</v>
      </c>
      <c r="G70" s="80" t="str">
        <f t="shared" ca="1" si="42"/>
        <v>THURSDAY SEPTEMBER 22, 2011</v>
      </c>
      <c r="H70" s="80" t="str">
        <f t="shared" ca="1" si="43"/>
        <v>SUNNY</v>
      </c>
      <c r="I70" s="80" t="str">
        <f t="shared" ca="1" si="44"/>
        <v>85°</v>
      </c>
      <c r="J70" s="100">
        <f t="shared" ca="1" si="45"/>
        <v>1</v>
      </c>
      <c r="K70" s="100">
        <f t="shared" ca="1" si="46"/>
        <v>1</v>
      </c>
      <c r="L70" s="100">
        <f t="shared" ca="1" si="47"/>
        <v>2</v>
      </c>
      <c r="M70" s="100">
        <f t="shared" ca="1" si="48"/>
        <v>5</v>
      </c>
      <c r="N70" s="100">
        <f t="shared" ca="1" si="49"/>
        <v>0</v>
      </c>
      <c r="O70" s="100">
        <f t="shared" ca="1" si="50"/>
        <v>4</v>
      </c>
      <c r="P70" s="100">
        <f t="shared" ca="1" si="51"/>
        <v>4</v>
      </c>
      <c r="Q70" s="100">
        <f t="shared" ca="1" si="52"/>
        <v>7</v>
      </c>
      <c r="R70" s="101">
        <f t="shared" ca="1" si="53"/>
        <v>0</v>
      </c>
      <c r="S70" s="101">
        <f t="shared" ca="1" si="54"/>
        <v>0</v>
      </c>
      <c r="T70" s="101">
        <f t="shared" ca="1" si="55"/>
        <v>14</v>
      </c>
      <c r="U70" s="101">
        <f t="shared" ca="1" si="56"/>
        <v>6</v>
      </c>
      <c r="V70" s="101">
        <f t="shared" ca="1" si="57"/>
        <v>1</v>
      </c>
      <c r="W70" s="101">
        <f t="shared" ca="1" si="58"/>
        <v>3</v>
      </c>
      <c r="X70" s="101">
        <f t="shared" ca="1" si="59"/>
        <v>0</v>
      </c>
      <c r="Y70" s="101">
        <f t="shared" ca="1" si="60"/>
        <v>7</v>
      </c>
      <c r="Z70" s="80">
        <f t="shared" ca="1" si="61"/>
        <v>9</v>
      </c>
      <c r="AA70" s="80">
        <f t="shared" ca="1" si="62"/>
        <v>64</v>
      </c>
      <c r="AB70" s="80">
        <f t="shared" ca="1" si="63"/>
        <v>24</v>
      </c>
      <c r="AC70" s="80">
        <f t="shared" ca="1" si="64"/>
        <v>40</v>
      </c>
      <c r="AD70" s="80">
        <f t="shared" ca="1" si="65"/>
        <v>0</v>
      </c>
      <c r="AE70" s="80">
        <f t="shared" ca="1" si="66"/>
        <v>0</v>
      </c>
      <c r="AF70" s="80">
        <f t="shared" ca="1" si="67"/>
        <v>0</v>
      </c>
      <c r="AG70" s="80">
        <f t="shared" ca="1" si="68"/>
        <v>0</v>
      </c>
      <c r="AI70" s="80">
        <f t="shared" ca="1" si="30"/>
        <v>9</v>
      </c>
      <c r="AJ70" s="80">
        <f t="shared" ca="1" si="31"/>
        <v>15</v>
      </c>
      <c r="AK70" s="80">
        <f t="shared" ca="1" si="32"/>
        <v>20</v>
      </c>
      <c r="AL70" s="80">
        <f t="shared" ca="1" si="33"/>
        <v>11</v>
      </c>
      <c r="AM70" s="80">
        <f t="shared" ca="1" si="34"/>
        <v>137</v>
      </c>
      <c r="AN70" s="80">
        <f t="shared" ca="1" si="35"/>
        <v>0</v>
      </c>
      <c r="AO70" s="80">
        <f t="shared" ca="1" si="36"/>
        <v>24</v>
      </c>
      <c r="AP70" s="80">
        <f t="shared" ca="1" si="37"/>
        <v>31</v>
      </c>
      <c r="AQ70" s="80">
        <f t="shared" ca="1" si="38"/>
        <v>137</v>
      </c>
    </row>
    <row r="71" spans="3:43">
      <c r="C71" s="79">
        <v>61</v>
      </c>
      <c r="D71" s="80" t="str">
        <f t="shared" ca="1" si="39"/>
        <v>DECOTO ROAD</v>
      </c>
      <c r="E71" s="80" t="str">
        <f t="shared" ca="1" si="40"/>
        <v>7TH STREET</v>
      </c>
      <c r="F71" s="80" t="str">
        <f t="shared" ca="1" si="41"/>
        <v>UNION CITY</v>
      </c>
      <c r="G71" s="80" t="str">
        <f t="shared" ca="1" si="42"/>
        <v>WEDNESDAY SEPTEMBER 28, 2011</v>
      </c>
      <c r="H71" s="80" t="str">
        <f t="shared" ca="1" si="43"/>
        <v>WARM</v>
      </c>
      <c r="I71" s="80" t="str">
        <f t="shared" ca="1" si="44"/>
        <v>72⁰</v>
      </c>
      <c r="J71" s="80">
        <f t="shared" ca="1" si="45"/>
        <v>3</v>
      </c>
      <c r="K71" s="80">
        <f t="shared" ca="1" si="46"/>
        <v>0</v>
      </c>
      <c r="L71" s="80">
        <f t="shared" ca="1" si="47"/>
        <v>2</v>
      </c>
      <c r="M71" s="80">
        <f t="shared" ca="1" si="48"/>
        <v>2</v>
      </c>
      <c r="N71" s="80">
        <f t="shared" ca="1" si="49"/>
        <v>0</v>
      </c>
      <c r="O71" s="80">
        <f t="shared" ca="1" si="50"/>
        <v>2</v>
      </c>
      <c r="P71" s="80">
        <f t="shared" ca="1" si="51"/>
        <v>0</v>
      </c>
      <c r="Q71" s="80">
        <f t="shared" ca="1" si="52"/>
        <v>3</v>
      </c>
      <c r="R71" s="100">
        <f t="shared" ca="1" si="53"/>
        <v>0</v>
      </c>
      <c r="S71" s="100">
        <f t="shared" ca="1" si="54"/>
        <v>7</v>
      </c>
      <c r="T71" s="100">
        <f t="shared" ca="1" si="55"/>
        <v>5</v>
      </c>
      <c r="U71" s="100">
        <f t="shared" ca="1" si="56"/>
        <v>5</v>
      </c>
      <c r="V71" s="100">
        <f t="shared" ca="1" si="57"/>
        <v>1</v>
      </c>
      <c r="W71" s="100">
        <f t="shared" ca="1" si="58"/>
        <v>6</v>
      </c>
      <c r="X71" s="100">
        <f t="shared" ca="1" si="59"/>
        <v>0</v>
      </c>
      <c r="Y71" s="100">
        <f t="shared" ca="1" si="60"/>
        <v>0</v>
      </c>
      <c r="Z71" s="80">
        <f t="shared" ca="1" si="61"/>
        <v>2</v>
      </c>
      <c r="AA71" s="80">
        <f t="shared" ca="1" si="62"/>
        <v>38</v>
      </c>
      <c r="AB71" s="80">
        <f t="shared" ca="1" si="63"/>
        <v>12</v>
      </c>
      <c r="AC71" s="80">
        <f t="shared" ca="1" si="64"/>
        <v>26</v>
      </c>
      <c r="AD71" s="80">
        <f t="shared" ca="1" si="65"/>
        <v>0</v>
      </c>
      <c r="AE71" s="80">
        <f t="shared" ca="1" si="66"/>
        <v>0</v>
      </c>
      <c r="AF71" s="80">
        <f t="shared" ca="1" si="67"/>
        <v>0</v>
      </c>
      <c r="AG71" s="80">
        <f t="shared" ca="1" si="68"/>
        <v>0</v>
      </c>
      <c r="AI71" s="80">
        <f t="shared" ca="1" si="30"/>
        <v>7</v>
      </c>
      <c r="AJ71" s="80">
        <f t="shared" ca="1" si="31"/>
        <v>5</v>
      </c>
      <c r="AK71" s="80">
        <f t="shared" ca="1" si="32"/>
        <v>17</v>
      </c>
      <c r="AL71" s="80">
        <f t="shared" ca="1" si="33"/>
        <v>7</v>
      </c>
      <c r="AM71" s="80">
        <f t="shared" ca="1" si="34"/>
        <v>78</v>
      </c>
      <c r="AN71" s="80">
        <f t="shared" ca="1" si="35"/>
        <v>0</v>
      </c>
      <c r="AO71" s="80">
        <f t="shared" ca="1" si="36"/>
        <v>12</v>
      </c>
      <c r="AP71" s="80">
        <f t="shared" ca="1" si="37"/>
        <v>24</v>
      </c>
      <c r="AQ71" s="80">
        <f t="shared" ca="1" si="38"/>
        <v>78</v>
      </c>
    </row>
    <row r="72" spans="3:43">
      <c r="C72" s="79">
        <v>62</v>
      </c>
      <c r="D72" s="80" t="str">
        <f t="shared" ca="1" si="39"/>
        <v>DYER STREET</v>
      </c>
      <c r="E72" s="80" t="str">
        <f t="shared" ca="1" si="40"/>
        <v>ALVARADO-NILES ROAD</v>
      </c>
      <c r="F72" s="80" t="str">
        <f t="shared" ca="1" si="41"/>
        <v>UNION CITY</v>
      </c>
      <c r="G72" s="80" t="str">
        <f t="shared" ca="1" si="42"/>
        <v>WEDNESDAY SEPTEMBER 28, 2011</v>
      </c>
      <c r="H72" s="80" t="str">
        <f t="shared" ca="1" si="43"/>
        <v>CLOUDY/SUNNY</v>
      </c>
      <c r="I72" s="80" t="str">
        <f t="shared" ca="1" si="44"/>
        <v>72⁰</v>
      </c>
      <c r="J72" s="80">
        <f t="shared" ca="1" si="45"/>
        <v>0</v>
      </c>
      <c r="K72" s="80">
        <f t="shared" ca="1" si="46"/>
        <v>14</v>
      </c>
      <c r="L72" s="80">
        <f t="shared" ca="1" si="47"/>
        <v>13</v>
      </c>
      <c r="M72" s="80">
        <f t="shared" ca="1" si="48"/>
        <v>7</v>
      </c>
      <c r="N72" s="80">
        <f t="shared" ca="1" si="49"/>
        <v>15</v>
      </c>
      <c r="O72" s="80">
        <f t="shared" ca="1" si="50"/>
        <v>20</v>
      </c>
      <c r="P72" s="80">
        <f t="shared" ca="1" si="51"/>
        <v>7</v>
      </c>
      <c r="Q72" s="80">
        <f t="shared" ca="1" si="52"/>
        <v>20</v>
      </c>
      <c r="R72" s="100">
        <f t="shared" ca="1" si="53"/>
        <v>0</v>
      </c>
      <c r="S72" s="100">
        <f t="shared" ca="1" si="54"/>
        <v>17</v>
      </c>
      <c r="T72" s="100">
        <f t="shared" ca="1" si="55"/>
        <v>14</v>
      </c>
      <c r="U72" s="100">
        <f t="shared" ca="1" si="56"/>
        <v>15</v>
      </c>
      <c r="V72" s="100">
        <f t="shared" ca="1" si="57"/>
        <v>18</v>
      </c>
      <c r="W72" s="100">
        <f t="shared" ca="1" si="58"/>
        <v>21</v>
      </c>
      <c r="X72" s="100">
        <f t="shared" ca="1" si="59"/>
        <v>16</v>
      </c>
      <c r="Y72" s="100">
        <f t="shared" ca="1" si="60"/>
        <v>13</v>
      </c>
      <c r="Z72" s="80">
        <f t="shared" ca="1" si="61"/>
        <v>18</v>
      </c>
      <c r="AA72" s="80">
        <f t="shared" ca="1" si="62"/>
        <v>228</v>
      </c>
      <c r="AB72" s="80">
        <f t="shared" ca="1" si="63"/>
        <v>96</v>
      </c>
      <c r="AC72" s="80">
        <f t="shared" ca="1" si="64"/>
        <v>132</v>
      </c>
      <c r="AD72" s="80">
        <f t="shared" ca="1" si="65"/>
        <v>0</v>
      </c>
      <c r="AE72" s="80">
        <f t="shared" ca="1" si="66"/>
        <v>0</v>
      </c>
      <c r="AF72" s="80">
        <f t="shared" ca="1" si="67"/>
        <v>0</v>
      </c>
      <c r="AG72" s="80">
        <f t="shared" ca="1" si="68"/>
        <v>0</v>
      </c>
      <c r="AI72" s="80">
        <f t="shared" ca="1" si="30"/>
        <v>34</v>
      </c>
      <c r="AJ72" s="80">
        <f t="shared" ca="1" si="31"/>
        <v>62</v>
      </c>
      <c r="AK72" s="80">
        <f t="shared" ca="1" si="32"/>
        <v>46</v>
      </c>
      <c r="AL72" s="80">
        <f t="shared" ca="1" si="33"/>
        <v>68</v>
      </c>
      <c r="AM72" s="80">
        <f t="shared" ca="1" si="34"/>
        <v>474</v>
      </c>
      <c r="AN72" s="80">
        <f t="shared" ca="1" si="35"/>
        <v>0</v>
      </c>
      <c r="AO72" s="80">
        <f t="shared" ca="1" si="36"/>
        <v>96</v>
      </c>
      <c r="AP72" s="80">
        <f t="shared" ca="1" si="37"/>
        <v>114</v>
      </c>
      <c r="AQ72" s="80">
        <f t="shared" ca="1" si="38"/>
        <v>474</v>
      </c>
    </row>
    <row r="73" spans="3:43">
      <c r="C73" s="79">
        <v>63</v>
      </c>
      <c r="D73" s="80" t="str">
        <f t="shared" ca="1" si="39"/>
        <v>DECOTO ROAD</v>
      </c>
      <c r="E73" s="80" t="str">
        <f t="shared" ca="1" si="40"/>
        <v>ALVARADO-NILES ROAD</v>
      </c>
      <c r="F73" s="80" t="str">
        <f t="shared" ca="1" si="41"/>
        <v>UNION CITY</v>
      </c>
      <c r="G73" s="80" t="str">
        <f t="shared" ca="1" si="42"/>
        <v>WEDNESDAY SEPTEMBER 28, 2011</v>
      </c>
      <c r="H73" s="80" t="str">
        <f t="shared" ca="1" si="43"/>
        <v>CLOUDY/SUNNY</v>
      </c>
      <c r="I73" s="80" t="str">
        <f t="shared" ca="1" si="44"/>
        <v>72⁰</v>
      </c>
      <c r="J73" s="80">
        <f t="shared" ca="1" si="45"/>
        <v>18</v>
      </c>
      <c r="K73" s="80">
        <f t="shared" ca="1" si="46"/>
        <v>8</v>
      </c>
      <c r="L73" s="80">
        <f t="shared" ca="1" si="47"/>
        <v>7</v>
      </c>
      <c r="M73" s="80">
        <f t="shared" ca="1" si="48"/>
        <v>12</v>
      </c>
      <c r="N73" s="80">
        <f t="shared" ca="1" si="49"/>
        <v>12</v>
      </c>
      <c r="O73" s="80">
        <f t="shared" ca="1" si="50"/>
        <v>17</v>
      </c>
      <c r="P73" s="80">
        <f t="shared" ca="1" si="51"/>
        <v>15</v>
      </c>
      <c r="Q73" s="80">
        <f t="shared" ca="1" si="52"/>
        <v>15</v>
      </c>
      <c r="R73" s="100">
        <f t="shared" ca="1" si="53"/>
        <v>0</v>
      </c>
      <c r="S73" s="100">
        <f t="shared" ca="1" si="54"/>
        <v>27</v>
      </c>
      <c r="T73" s="100">
        <f t="shared" ca="1" si="55"/>
        <v>28</v>
      </c>
      <c r="U73" s="100">
        <f t="shared" ca="1" si="56"/>
        <v>23</v>
      </c>
      <c r="V73" s="100">
        <f t="shared" ca="1" si="57"/>
        <v>20</v>
      </c>
      <c r="W73" s="100">
        <f t="shared" ca="1" si="58"/>
        <v>21</v>
      </c>
      <c r="X73" s="100">
        <f t="shared" ca="1" si="59"/>
        <v>17</v>
      </c>
      <c r="Y73" s="100">
        <f t="shared" ca="1" si="60"/>
        <v>12</v>
      </c>
      <c r="Z73" s="80">
        <f t="shared" ca="1" si="61"/>
        <v>23</v>
      </c>
      <c r="AA73" s="80">
        <f t="shared" ca="1" si="62"/>
        <v>275</v>
      </c>
      <c r="AB73" s="80">
        <f t="shared" ca="1" si="63"/>
        <v>104</v>
      </c>
      <c r="AC73" s="80">
        <f t="shared" ca="1" si="64"/>
        <v>171</v>
      </c>
      <c r="AD73" s="80">
        <f t="shared" ca="1" si="65"/>
        <v>0</v>
      </c>
      <c r="AE73" s="80">
        <f t="shared" ca="1" si="66"/>
        <v>0</v>
      </c>
      <c r="AF73" s="80">
        <f t="shared" ca="1" si="67"/>
        <v>0</v>
      </c>
      <c r="AG73" s="80">
        <f t="shared" ca="1" si="68"/>
        <v>0</v>
      </c>
      <c r="AI73" s="80">
        <f t="shared" ca="1" si="30"/>
        <v>45</v>
      </c>
      <c r="AJ73" s="80">
        <f t="shared" ca="1" si="31"/>
        <v>59</v>
      </c>
      <c r="AK73" s="80">
        <f t="shared" ca="1" si="32"/>
        <v>78</v>
      </c>
      <c r="AL73" s="80">
        <f t="shared" ca="1" si="33"/>
        <v>70</v>
      </c>
      <c r="AM73" s="80">
        <f t="shared" ca="1" si="34"/>
        <v>573</v>
      </c>
      <c r="AN73" s="80">
        <f t="shared" ca="1" si="35"/>
        <v>0</v>
      </c>
      <c r="AO73" s="80">
        <f t="shared" ca="1" si="36"/>
        <v>104</v>
      </c>
      <c r="AP73" s="80">
        <f t="shared" ca="1" si="37"/>
        <v>148</v>
      </c>
      <c r="AQ73" s="80">
        <f t="shared" ca="1" si="38"/>
        <v>573</v>
      </c>
    </row>
    <row r="74" spans="3:43">
      <c r="Q74" s="101"/>
      <c r="R74" s="101"/>
      <c r="S74" s="101"/>
      <c r="T74" s="101"/>
      <c r="U74" s="101"/>
      <c r="V74" s="101"/>
      <c r="W74" s="101"/>
      <c r="X74" s="101"/>
      <c r="Y74" s="101"/>
      <c r="Z74" s="101"/>
    </row>
    <row r="75" spans="3:43">
      <c r="Q75" s="101"/>
      <c r="R75" s="101"/>
      <c r="S75" s="101"/>
      <c r="T75" s="101"/>
      <c r="U75" s="101"/>
      <c r="V75" s="101"/>
      <c r="W75" s="101"/>
      <c r="X75" s="101"/>
      <c r="Y75" s="101"/>
      <c r="Z75" s="101"/>
    </row>
    <row r="76" spans="3:43">
      <c r="Q76" s="101"/>
      <c r="R76" s="101"/>
      <c r="S76" s="101"/>
      <c r="T76" s="101"/>
      <c r="U76" s="101"/>
      <c r="V76" s="101"/>
      <c r="W76" s="101"/>
      <c r="X76" s="101"/>
      <c r="Y76" s="101"/>
      <c r="Z76" s="101"/>
    </row>
    <row r="77" spans="3:43">
      <c r="Q77" s="101"/>
      <c r="R77" s="101"/>
      <c r="S77" s="101"/>
      <c r="T77" s="101"/>
      <c r="U77" s="101"/>
      <c r="V77" s="101"/>
      <c r="W77" s="101"/>
      <c r="X77" s="101"/>
      <c r="Y77" s="101"/>
      <c r="Z77" s="101"/>
    </row>
    <row r="78" spans="3:43">
      <c r="Q78" s="101"/>
      <c r="R78" s="101"/>
      <c r="S78" s="101"/>
      <c r="T78" s="101"/>
      <c r="U78" s="101"/>
      <c r="V78" s="101"/>
      <c r="W78" s="101"/>
      <c r="X78" s="101"/>
      <c r="Y78" s="101"/>
      <c r="Z78" s="101"/>
    </row>
    <row r="79" spans="3:43">
      <c r="R79" s="101"/>
      <c r="S79" s="101"/>
      <c r="T79" s="101"/>
      <c r="U79" s="101"/>
      <c r="V79" s="101"/>
      <c r="W79" s="101"/>
      <c r="X79" s="101"/>
      <c r="Y79" s="101"/>
      <c r="Z79" s="101"/>
    </row>
    <row r="80" spans="3:43">
      <c r="R80" s="101"/>
      <c r="S80" s="101"/>
      <c r="T80" s="101"/>
      <c r="U80" s="101"/>
      <c r="V80" s="101"/>
      <c r="W80" s="101"/>
      <c r="X80" s="101"/>
      <c r="Y80" s="101"/>
    </row>
    <row r="81" spans="4:33">
      <c r="Q81" s="101"/>
      <c r="R81" s="101"/>
      <c r="S81" s="101"/>
      <c r="T81" s="101"/>
      <c r="U81" s="101"/>
      <c r="V81" s="101"/>
      <c r="W81" s="101"/>
      <c r="X81" s="101"/>
      <c r="Y81" s="101"/>
      <c r="Z81" s="101"/>
    </row>
    <row r="82" spans="4:33">
      <c r="Q82" s="101"/>
      <c r="R82" s="101"/>
      <c r="S82" s="101"/>
      <c r="T82" s="101"/>
      <c r="U82" s="101"/>
      <c r="V82" s="101"/>
      <c r="W82" s="101"/>
      <c r="X82" s="101"/>
      <c r="Y82" s="101"/>
      <c r="Z82" s="101"/>
    </row>
    <row r="83" spans="4:33">
      <c r="Q83" s="101"/>
      <c r="R83" s="101"/>
      <c r="S83" s="101"/>
      <c r="T83" s="101"/>
      <c r="U83" s="101"/>
      <c r="V83" s="101"/>
      <c r="W83" s="101"/>
      <c r="X83" s="101"/>
      <c r="Y83" s="101"/>
      <c r="Z83" s="101"/>
    </row>
    <row r="84" spans="4:33">
      <c r="Q84" s="101"/>
      <c r="R84" s="101"/>
      <c r="S84" s="101"/>
      <c r="T84" s="101"/>
      <c r="U84" s="101"/>
      <c r="V84" s="101"/>
      <c r="W84" s="101"/>
      <c r="X84" s="101"/>
      <c r="Y84" s="101"/>
      <c r="Z84" s="101"/>
    </row>
    <row r="85" spans="4:33">
      <c r="R85" s="101"/>
      <c r="S85" s="101"/>
      <c r="T85" s="101"/>
      <c r="U85" s="101"/>
      <c r="V85" s="101"/>
      <c r="W85" s="101"/>
      <c r="X85" s="101"/>
      <c r="Y85" s="101"/>
    </row>
    <row r="86" spans="4:33">
      <c r="R86" s="101"/>
      <c r="S86" s="101"/>
      <c r="T86" s="101"/>
      <c r="U86" s="101"/>
      <c r="V86" s="101"/>
      <c r="W86" s="101"/>
      <c r="X86" s="101"/>
      <c r="Y86" s="101"/>
    </row>
    <row r="87" spans="4:33">
      <c r="R87" s="101"/>
      <c r="S87" s="101"/>
      <c r="T87" s="101"/>
      <c r="U87" s="101"/>
      <c r="V87" s="101"/>
      <c r="W87" s="101"/>
      <c r="X87" s="101"/>
      <c r="Y87" s="101"/>
      <c r="Z87" s="101"/>
    </row>
    <row r="88" spans="4:33">
      <c r="R88" s="101"/>
      <c r="S88" s="101"/>
      <c r="T88" s="101"/>
      <c r="U88" s="101"/>
      <c r="V88" s="101"/>
      <c r="W88" s="101"/>
      <c r="X88" s="101"/>
      <c r="Y88" s="101"/>
      <c r="Z88" s="101"/>
    </row>
    <row r="89" spans="4:33">
      <c r="Q89" s="101"/>
      <c r="R89" s="101"/>
      <c r="S89" s="101"/>
      <c r="T89" s="101"/>
      <c r="U89" s="101"/>
      <c r="V89" s="101"/>
      <c r="W89" s="101"/>
      <c r="X89" s="101"/>
      <c r="Y89" s="101"/>
      <c r="Z89" s="101"/>
      <c r="AA89" s="101"/>
    </row>
    <row r="90" spans="4:33">
      <c r="R90" s="101"/>
      <c r="S90" s="101"/>
      <c r="T90" s="101"/>
      <c r="U90" s="101"/>
      <c r="V90" s="101"/>
      <c r="W90" s="101"/>
      <c r="X90" s="101"/>
      <c r="Y90" s="101"/>
    </row>
    <row r="91" spans="4:33">
      <c r="R91" s="101"/>
      <c r="S91" s="101"/>
      <c r="T91" s="101"/>
      <c r="U91" s="101"/>
      <c r="V91" s="101"/>
      <c r="W91" s="101"/>
      <c r="X91" s="101"/>
      <c r="Y91" s="101"/>
    </row>
    <row r="92" spans="4:33">
      <c r="R92" s="101"/>
      <c r="S92" s="101"/>
      <c r="T92" s="101"/>
      <c r="U92" s="101"/>
      <c r="V92" s="101"/>
      <c r="W92" s="101"/>
      <c r="X92" s="101"/>
      <c r="Y92" s="101"/>
    </row>
    <row r="93" spans="4:33">
      <c r="R93" s="101"/>
      <c r="S93" s="101"/>
      <c r="T93" s="101"/>
      <c r="U93" s="101"/>
      <c r="V93" s="101"/>
      <c r="W93" s="101"/>
      <c r="X93" s="101"/>
      <c r="Y93" s="101"/>
    </row>
    <row r="94" spans="4:33">
      <c r="R94" s="101"/>
      <c r="S94" s="101"/>
      <c r="T94" s="101"/>
      <c r="U94" s="101"/>
      <c r="V94" s="101"/>
      <c r="W94" s="101"/>
      <c r="X94" s="101"/>
      <c r="Y94" s="101"/>
    </row>
    <row r="95" spans="4:33">
      <c r="R95" s="101"/>
      <c r="S95" s="101"/>
      <c r="T95" s="101"/>
      <c r="U95" s="101"/>
      <c r="V95" s="101"/>
      <c r="W95" s="101"/>
      <c r="X95" s="101"/>
      <c r="Y95" s="101"/>
    </row>
    <row r="96" spans="4:33"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101"/>
      <c r="AD96" s="101"/>
      <c r="AE96" s="101"/>
      <c r="AF96" s="101"/>
      <c r="AG96" s="101"/>
    </row>
    <row r="97" spans="4:33"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  <c r="AC97" s="101"/>
      <c r="AD97" s="101"/>
      <c r="AE97" s="101"/>
      <c r="AF97" s="101"/>
      <c r="AG97" s="101"/>
    </row>
    <row r="98" spans="4:33">
      <c r="R98" s="101"/>
      <c r="S98" s="101"/>
      <c r="T98" s="101"/>
      <c r="U98" s="101"/>
      <c r="V98" s="101"/>
      <c r="W98" s="101"/>
      <c r="X98" s="101"/>
      <c r="Y98" s="101"/>
    </row>
    <row r="99" spans="4:33">
      <c r="R99" s="101"/>
      <c r="S99" s="101"/>
      <c r="T99" s="101"/>
      <c r="U99" s="101"/>
      <c r="V99" s="101"/>
      <c r="W99" s="101"/>
      <c r="X99" s="101"/>
      <c r="Y99" s="101"/>
    </row>
    <row r="100" spans="4:33">
      <c r="R100" s="101"/>
      <c r="S100" s="101"/>
      <c r="T100" s="101"/>
      <c r="U100" s="101"/>
      <c r="V100" s="101"/>
      <c r="W100" s="101"/>
      <c r="X100" s="101"/>
      <c r="Y100" s="101"/>
    </row>
    <row r="106" spans="4:33">
      <c r="R106" s="101"/>
      <c r="S106" s="101"/>
      <c r="T106" s="101"/>
      <c r="U106" s="101"/>
      <c r="V106" s="101"/>
      <c r="W106" s="101"/>
      <c r="X106" s="101"/>
      <c r="Y106" s="101"/>
    </row>
    <row r="107" spans="4:33">
      <c r="R107" s="101"/>
      <c r="S107" s="101"/>
      <c r="T107" s="101"/>
      <c r="U107" s="101"/>
      <c r="V107" s="101"/>
      <c r="W107" s="101"/>
      <c r="X107" s="101"/>
      <c r="Y107" s="101"/>
    </row>
    <row r="108" spans="4:33">
      <c r="R108" s="101"/>
      <c r="S108" s="101"/>
      <c r="T108" s="101"/>
      <c r="U108" s="101"/>
      <c r="V108" s="101"/>
      <c r="W108" s="101"/>
      <c r="X108" s="101"/>
      <c r="Y108" s="101"/>
    </row>
    <row r="109" spans="4:33">
      <c r="R109" s="101"/>
      <c r="S109" s="101"/>
      <c r="T109" s="101"/>
      <c r="U109" s="101"/>
      <c r="V109" s="101"/>
      <c r="W109" s="101"/>
      <c r="X109" s="101"/>
      <c r="Y109" s="101"/>
    </row>
    <row r="110" spans="4:33">
      <c r="R110" s="101"/>
      <c r="S110" s="101"/>
      <c r="T110" s="101"/>
      <c r="U110" s="101"/>
      <c r="V110" s="101"/>
      <c r="W110" s="101"/>
      <c r="X110" s="101"/>
      <c r="Y110" s="101"/>
    </row>
    <row r="113" spans="1:34">
      <c r="AH113" s="107"/>
    </row>
    <row r="121" spans="1:34">
      <c r="A121" s="111"/>
      <c r="B121" s="112"/>
      <c r="C121" s="80"/>
    </row>
    <row r="122" spans="1:34">
      <c r="A122" s="111"/>
      <c r="B122" s="112"/>
      <c r="C122" s="80"/>
    </row>
    <row r="123" spans="1:34">
      <c r="A123" s="111"/>
      <c r="B123" s="112"/>
      <c r="C123" s="80"/>
    </row>
    <row r="124" spans="1:34">
      <c r="A124" s="111"/>
      <c r="B124" s="112"/>
      <c r="C124" s="80"/>
    </row>
    <row r="125" spans="1:34">
      <c r="A125" s="111"/>
      <c r="B125" s="112"/>
      <c r="C125" s="80"/>
    </row>
    <row r="126" spans="1:34">
      <c r="A126" s="111"/>
      <c r="B126" s="112"/>
      <c r="C126" s="80"/>
    </row>
    <row r="127" spans="1:34">
      <c r="A127" s="111"/>
      <c r="B127" s="112"/>
      <c r="C127" s="80"/>
    </row>
    <row r="128" spans="1:34">
      <c r="A128" s="111"/>
      <c r="B128" s="112"/>
      <c r="C128" s="80"/>
    </row>
    <row r="129" spans="1:3">
      <c r="A129" s="111"/>
      <c r="B129" s="112"/>
      <c r="C129" s="80"/>
    </row>
    <row r="130" spans="1:3">
      <c r="A130" s="111"/>
      <c r="B130" s="112"/>
      <c r="C130" s="80"/>
    </row>
    <row r="131" spans="1:3">
      <c r="A131" s="111"/>
      <c r="B131" s="112"/>
      <c r="C131" s="80"/>
    </row>
    <row r="132" spans="1:3">
      <c r="A132" s="111"/>
      <c r="B132" s="112"/>
      <c r="C132" s="80"/>
    </row>
    <row r="133" spans="1:3">
      <c r="A133" s="111"/>
      <c r="B133" s="112"/>
      <c r="C133" s="80"/>
    </row>
    <row r="134" spans="1:3">
      <c r="A134" s="111"/>
      <c r="B134" s="112"/>
      <c r="C134" s="80"/>
    </row>
    <row r="135" spans="1:3">
      <c r="A135" s="111"/>
      <c r="B135" s="112"/>
      <c r="C135" s="80"/>
    </row>
    <row r="136" spans="1:3">
      <c r="A136" s="111"/>
      <c r="B136" s="112"/>
      <c r="C136" s="80"/>
    </row>
    <row r="137" spans="1:3">
      <c r="A137" s="111"/>
      <c r="B137" s="112"/>
      <c r="C137" s="80"/>
    </row>
    <row r="138" spans="1:3">
      <c r="A138" s="111"/>
      <c r="B138" s="112"/>
      <c r="C138" s="80"/>
    </row>
    <row r="139" spans="1:3">
      <c r="A139" s="111"/>
      <c r="B139" s="112"/>
      <c r="C139" s="80"/>
    </row>
    <row r="140" spans="1:3">
      <c r="A140" s="111"/>
      <c r="B140" s="112"/>
      <c r="C140" s="80"/>
    </row>
    <row r="141" spans="1:3">
      <c r="A141" s="111"/>
      <c r="B141" s="112"/>
      <c r="C141" s="80"/>
    </row>
    <row r="142" spans="1:3">
      <c r="A142" s="111"/>
      <c r="B142" s="112"/>
      <c r="C142" s="80"/>
    </row>
    <row r="143" spans="1:3">
      <c r="A143" s="111"/>
      <c r="B143" s="112"/>
      <c r="C143" s="80"/>
    </row>
    <row r="144" spans="1:3">
      <c r="A144" s="111"/>
      <c r="B144" s="112"/>
      <c r="C144" s="80"/>
    </row>
    <row r="145" spans="1:3">
      <c r="A145" s="111"/>
      <c r="B145" s="112"/>
      <c r="C145" s="80"/>
    </row>
    <row r="146" spans="1:3">
      <c r="A146" s="111"/>
      <c r="B146" s="112"/>
      <c r="C146" s="80"/>
    </row>
    <row r="147" spans="1:3">
      <c r="A147" s="111"/>
      <c r="B147" s="112"/>
      <c r="C147" s="80"/>
    </row>
    <row r="148" spans="1:3">
      <c r="A148" s="111"/>
      <c r="B148" s="112"/>
      <c r="C148" s="80"/>
    </row>
    <row r="149" spans="1:3">
      <c r="A149" s="111"/>
      <c r="B149" s="112"/>
      <c r="C149" s="80"/>
    </row>
    <row r="150" spans="1:3">
      <c r="A150" s="111"/>
      <c r="B150" s="112"/>
      <c r="C150" s="80"/>
    </row>
    <row r="151" spans="1:3">
      <c r="A151" s="111"/>
      <c r="B151" s="112"/>
      <c r="C151" s="80"/>
    </row>
    <row r="152" spans="1:3">
      <c r="A152" s="111"/>
      <c r="B152" s="112"/>
      <c r="C152" s="80"/>
    </row>
    <row r="153" spans="1:3">
      <c r="A153" s="111"/>
      <c r="B153" s="112"/>
      <c r="C153" s="80"/>
    </row>
    <row r="154" spans="1:3">
      <c r="A154" s="111"/>
      <c r="B154" s="112"/>
      <c r="C154" s="80"/>
    </row>
    <row r="155" spans="1:3">
      <c r="A155" s="111"/>
      <c r="B155" s="112"/>
      <c r="C155" s="80"/>
    </row>
    <row r="156" spans="1:3">
      <c r="A156" s="111"/>
      <c r="B156" s="112"/>
      <c r="C156" s="80"/>
    </row>
    <row r="157" spans="1:3">
      <c r="A157" s="111"/>
      <c r="B157" s="112"/>
      <c r="C157" s="80"/>
    </row>
    <row r="158" spans="1:3">
      <c r="A158" s="111"/>
      <c r="B158" s="112"/>
      <c r="C158" s="80"/>
    </row>
    <row r="159" spans="1:3">
      <c r="A159" s="111"/>
      <c r="B159" s="112"/>
      <c r="C159" s="80"/>
    </row>
    <row r="160" spans="1:3">
      <c r="A160" s="111"/>
      <c r="B160" s="112"/>
      <c r="C160" s="80"/>
    </row>
    <row r="161" spans="1:3">
      <c r="A161" s="111"/>
      <c r="B161" s="112"/>
      <c r="C161" s="80"/>
    </row>
    <row r="162" spans="1:3">
      <c r="A162" s="111"/>
      <c r="B162" s="112"/>
      <c r="C162" s="80"/>
    </row>
    <row r="163" spans="1:3">
      <c r="A163" s="111"/>
      <c r="B163" s="112"/>
      <c r="C163" s="80"/>
    </row>
    <row r="164" spans="1:3">
      <c r="A164" s="111"/>
      <c r="B164" s="112"/>
      <c r="C164" s="80"/>
    </row>
    <row r="165" spans="1:3">
      <c r="A165" s="111"/>
      <c r="B165" s="112"/>
      <c r="C165" s="80"/>
    </row>
    <row r="166" spans="1:3">
      <c r="A166" s="111"/>
      <c r="B166" s="112"/>
      <c r="C166" s="80"/>
    </row>
    <row r="167" spans="1:3">
      <c r="A167" s="111"/>
      <c r="B167" s="112"/>
      <c r="C167" s="80"/>
    </row>
  </sheetData>
  <mergeCells count="3">
    <mergeCell ref="J1:AG1"/>
    <mergeCell ref="A9:B9"/>
    <mergeCell ref="C9:F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92</v>
      </c>
    </row>
    <row r="7" spans="1:25">
      <c r="B7" t="s">
        <v>10</v>
      </c>
      <c r="D7" t="s">
        <v>86</v>
      </c>
    </row>
    <row r="8" spans="1:25">
      <c r="A8" t="s">
        <v>12</v>
      </c>
      <c r="D8" t="s">
        <v>87</v>
      </c>
    </row>
    <row r="9" spans="1:25">
      <c r="A9" t="s">
        <v>14</v>
      </c>
      <c r="D9" t="s">
        <v>15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80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23</v>
      </c>
    </row>
    <row r="14" spans="1:25">
      <c r="A14" s="152" t="s">
        <v>24</v>
      </c>
      <c r="B14" s="152"/>
      <c r="C14" s="152"/>
      <c r="D14" s="152"/>
      <c r="E14" s="152"/>
      <c r="F14" s="152"/>
      <c r="G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64"/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>
      <c r="A18" s="22"/>
      <c r="B18" s="144" t="s">
        <v>32</v>
      </c>
      <c r="C18" s="142"/>
      <c r="D18" s="142" t="s">
        <v>33</v>
      </c>
      <c r="E18" s="142"/>
      <c r="F18" s="142" t="s">
        <v>34</v>
      </c>
      <c r="G18" s="143"/>
      <c r="H18" s="145" t="s">
        <v>32</v>
      </c>
      <c r="I18" s="142"/>
      <c r="J18" s="142" t="s">
        <v>33</v>
      </c>
      <c r="K18" s="142"/>
      <c r="L18" s="142" t="s">
        <v>34</v>
      </c>
      <c r="M18" s="146"/>
      <c r="N18" s="144" t="s">
        <v>32</v>
      </c>
      <c r="O18" s="142"/>
      <c r="P18" s="142" t="s">
        <v>33</v>
      </c>
      <c r="Q18" s="142"/>
      <c r="R18" s="142" t="s">
        <v>34</v>
      </c>
      <c r="S18" s="143"/>
      <c r="T18" s="144" t="s">
        <v>32</v>
      </c>
      <c r="U18" s="142"/>
      <c r="V18" s="142" t="s">
        <v>33</v>
      </c>
      <c r="W18" s="142"/>
      <c r="X18" s="142" t="s">
        <v>34</v>
      </c>
      <c r="Y18" s="143"/>
    </row>
    <row r="19" spans="1:25">
      <c r="A19" s="22" t="s">
        <v>75</v>
      </c>
      <c r="B19" s="54" t="s">
        <v>36</v>
      </c>
      <c r="C19" s="55" t="s">
        <v>37</v>
      </c>
      <c r="D19" s="56" t="s">
        <v>36</v>
      </c>
      <c r="E19" s="56" t="s">
        <v>37</v>
      </c>
      <c r="F19" s="56" t="s">
        <v>36</v>
      </c>
      <c r="G19" s="57" t="s">
        <v>37</v>
      </c>
      <c r="H19" s="65" t="s">
        <v>36</v>
      </c>
      <c r="I19" s="55" t="s">
        <v>37</v>
      </c>
      <c r="J19" s="56" t="s">
        <v>36</v>
      </c>
      <c r="K19" s="56" t="s">
        <v>37</v>
      </c>
      <c r="L19" s="56" t="s">
        <v>36</v>
      </c>
      <c r="M19" s="56" t="s">
        <v>37</v>
      </c>
      <c r="N19" s="54" t="s">
        <v>36</v>
      </c>
      <c r="O19" s="55" t="s">
        <v>37</v>
      </c>
      <c r="P19" s="56" t="s">
        <v>36</v>
      </c>
      <c r="Q19" s="56" t="s">
        <v>37</v>
      </c>
      <c r="R19" s="56" t="s">
        <v>36</v>
      </c>
      <c r="S19" s="57" t="s">
        <v>37</v>
      </c>
      <c r="T19" s="54" t="s">
        <v>36</v>
      </c>
      <c r="U19" s="55" t="s">
        <v>37</v>
      </c>
      <c r="V19" s="56" t="s">
        <v>36</v>
      </c>
      <c r="W19" s="56" t="s">
        <v>37</v>
      </c>
      <c r="X19" s="56" t="s">
        <v>36</v>
      </c>
      <c r="Y19" s="57" t="s">
        <v>37</v>
      </c>
    </row>
    <row r="20" spans="1:25">
      <c r="A20" s="22" t="s">
        <v>38</v>
      </c>
      <c r="B20" s="23">
        <v>2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4">
        <v>2</v>
      </c>
      <c r="I20" s="24">
        <v>3</v>
      </c>
      <c r="J20" s="24">
        <v>0</v>
      </c>
      <c r="K20" s="24">
        <v>0</v>
      </c>
      <c r="L20" s="24">
        <v>0</v>
      </c>
      <c r="M20" s="26">
        <v>0</v>
      </c>
      <c r="N20" s="23">
        <v>2</v>
      </c>
      <c r="O20" s="24">
        <v>1</v>
      </c>
      <c r="P20" s="24">
        <v>1</v>
      </c>
      <c r="Q20" s="24">
        <v>0</v>
      </c>
      <c r="R20" s="24">
        <v>0</v>
      </c>
      <c r="S20" s="25">
        <v>0</v>
      </c>
      <c r="T20" s="23">
        <v>3</v>
      </c>
      <c r="U20" s="24">
        <v>2</v>
      </c>
      <c r="V20" s="24">
        <v>1</v>
      </c>
      <c r="W20" s="24">
        <v>1</v>
      </c>
      <c r="X20" s="24">
        <v>0</v>
      </c>
      <c r="Y20" s="25">
        <v>0</v>
      </c>
    </row>
    <row r="21" spans="1:25">
      <c r="A21" s="22" t="s">
        <v>39</v>
      </c>
      <c r="B21" s="23">
        <v>3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1</v>
      </c>
      <c r="J21" s="24">
        <v>4</v>
      </c>
      <c r="K21" s="24">
        <v>0</v>
      </c>
      <c r="L21" s="24">
        <v>0</v>
      </c>
      <c r="M21" s="26">
        <v>0</v>
      </c>
      <c r="N21" s="23">
        <v>3</v>
      </c>
      <c r="O21" s="24">
        <v>0</v>
      </c>
      <c r="P21" s="24">
        <v>0</v>
      </c>
      <c r="Q21" s="24">
        <v>1</v>
      </c>
      <c r="R21" s="24">
        <v>0</v>
      </c>
      <c r="S21" s="25">
        <v>0</v>
      </c>
      <c r="T21" s="23">
        <v>0</v>
      </c>
      <c r="U21" s="24">
        <v>0</v>
      </c>
      <c r="V21" s="24">
        <v>1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2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4">
        <v>3</v>
      </c>
      <c r="I22" s="24">
        <v>1</v>
      </c>
      <c r="J22" s="24">
        <v>1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2</v>
      </c>
      <c r="Q22" s="24">
        <v>0</v>
      </c>
      <c r="R22" s="24">
        <v>0</v>
      </c>
      <c r="S22" s="25">
        <v>0</v>
      </c>
      <c r="T22" s="23">
        <v>2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3">
        <v>0</v>
      </c>
      <c r="C23" s="24">
        <v>1</v>
      </c>
      <c r="D23" s="24">
        <v>5</v>
      </c>
      <c r="E23" s="24">
        <v>0</v>
      </c>
      <c r="F23" s="24">
        <v>0</v>
      </c>
      <c r="G23" s="25">
        <v>0</v>
      </c>
      <c r="H23" s="24">
        <v>2</v>
      </c>
      <c r="I23" s="24">
        <v>0</v>
      </c>
      <c r="J23" s="24">
        <v>0</v>
      </c>
      <c r="K23" s="24">
        <v>1</v>
      </c>
      <c r="L23" s="24">
        <v>0</v>
      </c>
      <c r="M23" s="26">
        <v>0</v>
      </c>
      <c r="N23" s="23">
        <v>0</v>
      </c>
      <c r="O23" s="24">
        <v>1</v>
      </c>
      <c r="P23" s="24">
        <v>2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1</v>
      </c>
      <c r="W23" s="24">
        <v>0</v>
      </c>
      <c r="X23" s="24">
        <v>0</v>
      </c>
      <c r="Y23" s="25">
        <v>0</v>
      </c>
    </row>
    <row r="24" spans="1:25">
      <c r="A24" s="22" t="s">
        <v>42</v>
      </c>
      <c r="B24" s="23">
        <v>1</v>
      </c>
      <c r="C24" s="24">
        <v>1</v>
      </c>
      <c r="D24" s="24">
        <v>2</v>
      </c>
      <c r="E24" s="24">
        <v>1</v>
      </c>
      <c r="F24" s="24">
        <v>0</v>
      </c>
      <c r="G24" s="25">
        <v>0</v>
      </c>
      <c r="H24" s="24">
        <v>1</v>
      </c>
      <c r="I24" s="24">
        <v>0</v>
      </c>
      <c r="J24" s="24">
        <v>0</v>
      </c>
      <c r="K24" s="24">
        <v>1</v>
      </c>
      <c r="L24" s="24">
        <v>0</v>
      </c>
      <c r="M24" s="26">
        <v>0</v>
      </c>
      <c r="N24" s="23">
        <v>2</v>
      </c>
      <c r="O24" s="24">
        <v>0</v>
      </c>
      <c r="P24" s="24">
        <v>1</v>
      </c>
      <c r="Q24" s="24">
        <v>0</v>
      </c>
      <c r="R24" s="24">
        <v>0</v>
      </c>
      <c r="S24" s="25">
        <v>0</v>
      </c>
      <c r="T24" s="23">
        <v>0</v>
      </c>
      <c r="U24" s="24">
        <v>1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22" t="s">
        <v>43</v>
      </c>
      <c r="B25" s="23">
        <v>0</v>
      </c>
      <c r="C25" s="24">
        <v>0</v>
      </c>
      <c r="D25" s="24">
        <v>1</v>
      </c>
      <c r="E25" s="24">
        <v>0</v>
      </c>
      <c r="F25" s="24">
        <v>0</v>
      </c>
      <c r="G25" s="25">
        <v>0</v>
      </c>
      <c r="H25" s="24">
        <v>3</v>
      </c>
      <c r="I25" s="24">
        <v>2</v>
      </c>
      <c r="J25" s="24">
        <v>2</v>
      </c>
      <c r="K25" s="24">
        <v>0</v>
      </c>
      <c r="L25" s="24">
        <v>0</v>
      </c>
      <c r="M25" s="26">
        <v>0</v>
      </c>
      <c r="N25" s="23">
        <v>0</v>
      </c>
      <c r="O25" s="24">
        <v>0</v>
      </c>
      <c r="P25" s="24">
        <v>2</v>
      </c>
      <c r="Q25" s="24">
        <v>0</v>
      </c>
      <c r="R25" s="24">
        <v>0</v>
      </c>
      <c r="S25" s="25">
        <v>0</v>
      </c>
      <c r="T25" s="23">
        <v>0</v>
      </c>
      <c r="U25" s="24">
        <v>2</v>
      </c>
      <c r="V25" s="24">
        <v>1</v>
      </c>
      <c r="W25" s="24">
        <v>1</v>
      </c>
      <c r="X25" s="24">
        <v>0</v>
      </c>
      <c r="Y25" s="25">
        <v>0</v>
      </c>
    </row>
    <row r="26" spans="1:25">
      <c r="A26" s="22" t="s">
        <v>44</v>
      </c>
      <c r="B26" s="23">
        <v>0</v>
      </c>
      <c r="C26" s="24">
        <v>0</v>
      </c>
      <c r="D26" s="24">
        <v>1</v>
      </c>
      <c r="E26" s="24">
        <v>0</v>
      </c>
      <c r="F26" s="24">
        <v>0</v>
      </c>
      <c r="G26" s="25">
        <v>0</v>
      </c>
      <c r="H26" s="24">
        <v>2</v>
      </c>
      <c r="I26" s="24">
        <v>3</v>
      </c>
      <c r="J26" s="24">
        <v>0</v>
      </c>
      <c r="K26" s="24">
        <v>0</v>
      </c>
      <c r="L26" s="24">
        <v>0</v>
      </c>
      <c r="M26" s="26">
        <v>0</v>
      </c>
      <c r="N26" s="23">
        <v>0</v>
      </c>
      <c r="O26" s="24">
        <v>2</v>
      </c>
      <c r="P26" s="24">
        <v>0</v>
      </c>
      <c r="Q26" s="24">
        <v>0</v>
      </c>
      <c r="R26" s="24">
        <v>0</v>
      </c>
      <c r="S26" s="25">
        <v>0</v>
      </c>
      <c r="T26" s="23">
        <v>2</v>
      </c>
      <c r="U26" s="24">
        <v>0</v>
      </c>
      <c r="V26" s="24">
        <v>2</v>
      </c>
      <c r="W26" s="24">
        <v>0</v>
      </c>
      <c r="X26" s="24">
        <v>0</v>
      </c>
      <c r="Y26" s="25">
        <v>0</v>
      </c>
    </row>
    <row r="27" spans="1:25">
      <c r="A27" s="31" t="s">
        <v>45</v>
      </c>
      <c r="B27" s="32">
        <v>1</v>
      </c>
      <c r="C27" s="33">
        <v>0</v>
      </c>
      <c r="D27" s="33">
        <v>0</v>
      </c>
      <c r="E27" s="33">
        <v>0</v>
      </c>
      <c r="F27" s="33">
        <v>0</v>
      </c>
      <c r="G27" s="34">
        <v>0</v>
      </c>
      <c r="H27" s="33">
        <v>1</v>
      </c>
      <c r="I27" s="33">
        <v>0</v>
      </c>
      <c r="J27" s="33">
        <v>1</v>
      </c>
      <c r="K27" s="33">
        <v>2</v>
      </c>
      <c r="L27" s="33">
        <v>0</v>
      </c>
      <c r="M27" s="35">
        <v>0</v>
      </c>
      <c r="N27" s="32">
        <v>0</v>
      </c>
      <c r="O27" s="33">
        <v>0</v>
      </c>
      <c r="P27" s="33">
        <v>1</v>
      </c>
      <c r="Q27" s="33">
        <v>1</v>
      </c>
      <c r="R27" s="33">
        <v>0</v>
      </c>
      <c r="S27" s="34">
        <v>0</v>
      </c>
      <c r="T27" s="32">
        <v>1</v>
      </c>
      <c r="U27" s="33">
        <v>0</v>
      </c>
      <c r="V27" s="33">
        <v>3</v>
      </c>
      <c r="W27" s="33">
        <v>0</v>
      </c>
      <c r="X27" s="33">
        <v>0</v>
      </c>
      <c r="Y27" s="34">
        <v>0</v>
      </c>
    </row>
    <row r="28" spans="1:25">
      <c r="A28" s="36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17" t="s">
        <v>46</v>
      </c>
      <c r="B29" s="18">
        <v>1</v>
      </c>
      <c r="C29" s="19">
        <v>0</v>
      </c>
      <c r="D29" s="19">
        <v>1</v>
      </c>
      <c r="E29" s="19">
        <v>1</v>
      </c>
      <c r="F29" s="19">
        <v>0</v>
      </c>
      <c r="G29" s="20">
        <v>0</v>
      </c>
      <c r="H29" s="19">
        <v>4</v>
      </c>
      <c r="I29" s="19">
        <v>1</v>
      </c>
      <c r="J29" s="19">
        <v>2</v>
      </c>
      <c r="K29" s="19">
        <v>1</v>
      </c>
      <c r="L29" s="19">
        <v>0</v>
      </c>
      <c r="M29" s="21">
        <v>0</v>
      </c>
      <c r="N29" s="18">
        <v>2</v>
      </c>
      <c r="O29" s="19">
        <v>0</v>
      </c>
      <c r="P29" s="19">
        <v>2</v>
      </c>
      <c r="Q29" s="19">
        <v>1</v>
      </c>
      <c r="R29" s="19">
        <v>0</v>
      </c>
      <c r="S29" s="20">
        <v>0</v>
      </c>
      <c r="T29" s="18">
        <v>4</v>
      </c>
      <c r="U29" s="19">
        <v>1</v>
      </c>
      <c r="V29" s="19">
        <v>4</v>
      </c>
      <c r="W29" s="19">
        <v>1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0</v>
      </c>
      <c r="D30" s="24">
        <v>1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4</v>
      </c>
      <c r="K30" s="24">
        <v>0</v>
      </c>
      <c r="L30" s="24">
        <v>0</v>
      </c>
      <c r="M30" s="26">
        <v>0</v>
      </c>
      <c r="N30" s="23">
        <v>1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4</v>
      </c>
      <c r="U30" s="24">
        <v>2</v>
      </c>
      <c r="V30" s="24">
        <v>4</v>
      </c>
      <c r="W30" s="24">
        <v>2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1</v>
      </c>
      <c r="I31" s="24">
        <v>2</v>
      </c>
      <c r="J31" s="24">
        <v>1</v>
      </c>
      <c r="K31" s="24">
        <v>0</v>
      </c>
      <c r="L31" s="24">
        <v>0</v>
      </c>
      <c r="M31" s="26">
        <v>0</v>
      </c>
      <c r="N31" s="23">
        <v>0</v>
      </c>
      <c r="O31" s="24">
        <v>0</v>
      </c>
      <c r="P31" s="24">
        <v>1</v>
      </c>
      <c r="Q31" s="24">
        <v>0</v>
      </c>
      <c r="R31" s="24">
        <v>0</v>
      </c>
      <c r="S31" s="25">
        <v>0</v>
      </c>
      <c r="T31" s="23">
        <v>7</v>
      </c>
      <c r="U31" s="24">
        <v>0</v>
      </c>
      <c r="V31" s="24">
        <v>2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1</v>
      </c>
      <c r="C32" s="24">
        <v>0</v>
      </c>
      <c r="D32" s="24">
        <v>1</v>
      </c>
      <c r="E32" s="24">
        <v>0</v>
      </c>
      <c r="F32" s="24">
        <v>0</v>
      </c>
      <c r="G32" s="25">
        <v>0</v>
      </c>
      <c r="H32" s="24">
        <v>3</v>
      </c>
      <c r="I32" s="24">
        <v>2</v>
      </c>
      <c r="J32" s="24">
        <v>0</v>
      </c>
      <c r="K32" s="24">
        <v>2</v>
      </c>
      <c r="L32" s="24">
        <v>0</v>
      </c>
      <c r="M32" s="26">
        <v>0</v>
      </c>
      <c r="N32" s="23">
        <v>0</v>
      </c>
      <c r="O32" s="24">
        <v>1</v>
      </c>
      <c r="P32" s="24">
        <v>0</v>
      </c>
      <c r="Q32" s="24">
        <v>0</v>
      </c>
      <c r="R32" s="24">
        <v>0</v>
      </c>
      <c r="S32" s="25">
        <v>0</v>
      </c>
      <c r="T32" s="23">
        <v>5</v>
      </c>
      <c r="U32" s="24">
        <v>1</v>
      </c>
      <c r="V32" s="24">
        <v>5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2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0</v>
      </c>
      <c r="I33" s="24">
        <v>1</v>
      </c>
      <c r="J33" s="24">
        <v>1</v>
      </c>
      <c r="K33" s="24">
        <v>0</v>
      </c>
      <c r="L33" s="24">
        <v>0</v>
      </c>
      <c r="M33" s="26">
        <v>0</v>
      </c>
      <c r="N33" s="23">
        <v>1</v>
      </c>
      <c r="O33" s="24">
        <v>0</v>
      </c>
      <c r="P33" s="24">
        <v>2</v>
      </c>
      <c r="Q33" s="24">
        <v>0</v>
      </c>
      <c r="R33" s="24">
        <v>0</v>
      </c>
      <c r="S33" s="25">
        <v>0</v>
      </c>
      <c r="T33" s="23">
        <v>6</v>
      </c>
      <c r="U33" s="24">
        <v>1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4">
        <v>2</v>
      </c>
      <c r="I34" s="24">
        <v>2</v>
      </c>
      <c r="J34" s="24">
        <v>2</v>
      </c>
      <c r="K34" s="24">
        <v>1</v>
      </c>
      <c r="L34" s="24">
        <v>0</v>
      </c>
      <c r="M34" s="26">
        <v>0</v>
      </c>
      <c r="N34" s="23">
        <v>0</v>
      </c>
      <c r="O34" s="24">
        <v>1</v>
      </c>
      <c r="P34" s="24">
        <v>1</v>
      </c>
      <c r="Q34" s="24">
        <v>0</v>
      </c>
      <c r="R34" s="24">
        <v>0</v>
      </c>
      <c r="S34" s="25">
        <v>0</v>
      </c>
      <c r="T34" s="23">
        <v>5</v>
      </c>
      <c r="U34" s="24">
        <v>0</v>
      </c>
      <c r="V34" s="24">
        <v>9</v>
      </c>
      <c r="W34" s="24">
        <v>2</v>
      </c>
      <c r="X34" s="24">
        <v>0</v>
      </c>
      <c r="Y34" s="25">
        <v>0</v>
      </c>
    </row>
    <row r="35" spans="1:25">
      <c r="A35" s="22" t="s">
        <v>52</v>
      </c>
      <c r="B35" s="23">
        <v>0</v>
      </c>
      <c r="C35" s="24">
        <v>0</v>
      </c>
      <c r="D35" s="24">
        <v>1</v>
      </c>
      <c r="E35" s="24">
        <v>0</v>
      </c>
      <c r="F35" s="24">
        <v>0</v>
      </c>
      <c r="G35" s="25">
        <v>0</v>
      </c>
      <c r="H35" s="24">
        <v>0</v>
      </c>
      <c r="I35" s="24">
        <v>3</v>
      </c>
      <c r="J35" s="24">
        <v>4</v>
      </c>
      <c r="K35" s="24">
        <v>0</v>
      </c>
      <c r="L35" s="24">
        <v>0</v>
      </c>
      <c r="M35" s="26">
        <v>0</v>
      </c>
      <c r="N35" s="23">
        <v>0</v>
      </c>
      <c r="O35" s="24">
        <v>0</v>
      </c>
      <c r="P35" s="24">
        <v>2</v>
      </c>
      <c r="Q35" s="24">
        <v>1</v>
      </c>
      <c r="R35" s="24">
        <v>0</v>
      </c>
      <c r="S35" s="25">
        <v>0</v>
      </c>
      <c r="T35" s="23">
        <v>4</v>
      </c>
      <c r="U35" s="24">
        <v>2</v>
      </c>
      <c r="V35" s="24">
        <v>6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1</v>
      </c>
      <c r="C36" s="41">
        <v>1</v>
      </c>
      <c r="D36" s="41">
        <v>0</v>
      </c>
      <c r="E36" s="41">
        <v>0</v>
      </c>
      <c r="F36" s="41">
        <v>0</v>
      </c>
      <c r="G36" s="42">
        <v>0</v>
      </c>
      <c r="H36" s="41">
        <v>0</v>
      </c>
      <c r="I36" s="41">
        <v>2</v>
      </c>
      <c r="J36" s="41">
        <v>3</v>
      </c>
      <c r="K36" s="41">
        <v>0</v>
      </c>
      <c r="L36" s="41">
        <v>0</v>
      </c>
      <c r="M36" s="43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1</v>
      </c>
      <c r="U36" s="41">
        <v>2</v>
      </c>
      <c r="V36" s="41">
        <v>3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257</v>
      </c>
    </row>
    <row r="38" spans="1:25">
      <c r="A38" s="36" t="s">
        <v>55</v>
      </c>
      <c r="B38" s="5">
        <f>SUM(B20:Y27)</f>
        <v>103</v>
      </c>
    </row>
    <row r="39" spans="1:25">
      <c r="A39" s="45" t="s">
        <v>56</v>
      </c>
      <c r="B39">
        <f>SUM(B29:Y36)</f>
        <v>154</v>
      </c>
    </row>
  </sheetData>
  <mergeCells count="18">
    <mergeCell ref="X18:Y18"/>
    <mergeCell ref="B18:C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A14:F14"/>
    <mergeCell ref="A16:Y16"/>
    <mergeCell ref="B17:G17"/>
    <mergeCell ref="H17:M17"/>
    <mergeCell ref="N17:S17"/>
    <mergeCell ref="T17:Y17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93</v>
      </c>
    </row>
    <row r="7" spans="1:25">
      <c r="B7" t="s">
        <v>10</v>
      </c>
      <c r="D7" t="s">
        <v>94</v>
      </c>
    </row>
    <row r="8" spans="1:25">
      <c r="A8" t="s">
        <v>12</v>
      </c>
      <c r="D8" t="s">
        <v>87</v>
      </c>
    </row>
    <row r="9" spans="1:25">
      <c r="A9" t="s">
        <v>14</v>
      </c>
      <c r="D9" t="s">
        <v>15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19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23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64"/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>
      <c r="A18" s="22"/>
      <c r="B18" s="144" t="s">
        <v>32</v>
      </c>
      <c r="C18" s="142"/>
      <c r="D18" s="142" t="s">
        <v>33</v>
      </c>
      <c r="E18" s="142"/>
      <c r="F18" s="142" t="s">
        <v>34</v>
      </c>
      <c r="G18" s="143"/>
      <c r="H18" s="145" t="s">
        <v>32</v>
      </c>
      <c r="I18" s="142"/>
      <c r="J18" s="142" t="s">
        <v>33</v>
      </c>
      <c r="K18" s="142"/>
      <c r="L18" s="142" t="s">
        <v>34</v>
      </c>
      <c r="M18" s="146"/>
      <c r="N18" s="144" t="s">
        <v>32</v>
      </c>
      <c r="O18" s="142"/>
      <c r="P18" s="142" t="s">
        <v>33</v>
      </c>
      <c r="Q18" s="142"/>
      <c r="R18" s="142" t="s">
        <v>34</v>
      </c>
      <c r="S18" s="143"/>
      <c r="T18" s="144" t="s">
        <v>32</v>
      </c>
      <c r="U18" s="142"/>
      <c r="V18" s="142" t="s">
        <v>33</v>
      </c>
      <c r="W18" s="142"/>
      <c r="X18" s="142" t="s">
        <v>34</v>
      </c>
      <c r="Y18" s="143"/>
    </row>
    <row r="19" spans="1:25">
      <c r="A19" s="22" t="s">
        <v>75</v>
      </c>
      <c r="B19" s="54" t="s">
        <v>36</v>
      </c>
      <c r="C19" s="55" t="s">
        <v>37</v>
      </c>
      <c r="D19" s="56" t="s">
        <v>36</v>
      </c>
      <c r="E19" s="56" t="s">
        <v>37</v>
      </c>
      <c r="F19" s="56" t="s">
        <v>36</v>
      </c>
      <c r="G19" s="57" t="s">
        <v>37</v>
      </c>
      <c r="H19" s="65" t="s">
        <v>36</v>
      </c>
      <c r="I19" s="55" t="s">
        <v>37</v>
      </c>
      <c r="J19" s="56" t="s">
        <v>36</v>
      </c>
      <c r="K19" s="56" t="s">
        <v>37</v>
      </c>
      <c r="L19" s="56" t="s">
        <v>36</v>
      </c>
      <c r="M19" s="56" t="s">
        <v>37</v>
      </c>
      <c r="N19" s="54" t="s">
        <v>36</v>
      </c>
      <c r="O19" s="55" t="s">
        <v>37</v>
      </c>
      <c r="P19" s="56" t="s">
        <v>36</v>
      </c>
      <c r="Q19" s="56" t="s">
        <v>37</v>
      </c>
      <c r="R19" s="56" t="s">
        <v>36</v>
      </c>
      <c r="S19" s="57" t="s">
        <v>37</v>
      </c>
      <c r="T19" s="54" t="s">
        <v>36</v>
      </c>
      <c r="U19" s="55" t="s">
        <v>37</v>
      </c>
      <c r="V19" s="56" t="s">
        <v>36</v>
      </c>
      <c r="W19" s="56" t="s">
        <v>37</v>
      </c>
      <c r="X19" s="56" t="s">
        <v>36</v>
      </c>
      <c r="Y19" s="57" t="s">
        <v>37</v>
      </c>
    </row>
    <row r="20" spans="1:25">
      <c r="A20" s="22" t="s">
        <v>38</v>
      </c>
      <c r="B20" s="23">
        <v>4</v>
      </c>
      <c r="C20" s="24">
        <v>3</v>
      </c>
      <c r="D20" s="24">
        <v>2</v>
      </c>
      <c r="E20" s="24">
        <v>0</v>
      </c>
      <c r="F20" s="24">
        <v>0</v>
      </c>
      <c r="G20" s="25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6">
        <v>0</v>
      </c>
      <c r="N20" s="23">
        <v>3</v>
      </c>
      <c r="O20" s="24">
        <v>1</v>
      </c>
      <c r="P20" s="24">
        <v>1</v>
      </c>
      <c r="Q20" s="24">
        <v>1</v>
      </c>
      <c r="R20" s="24">
        <v>0</v>
      </c>
      <c r="S20" s="25">
        <v>0</v>
      </c>
      <c r="T20" s="23">
        <v>4</v>
      </c>
      <c r="U20" s="24">
        <v>0</v>
      </c>
      <c r="V20" s="24">
        <v>2</v>
      </c>
      <c r="W20" s="24">
        <v>1</v>
      </c>
      <c r="X20" s="24">
        <v>0</v>
      </c>
      <c r="Y20" s="25">
        <v>0</v>
      </c>
    </row>
    <row r="21" spans="1:25">
      <c r="A21" s="22" t="s">
        <v>39</v>
      </c>
      <c r="B21" s="23">
        <v>2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3</v>
      </c>
      <c r="K21" s="24">
        <v>1</v>
      </c>
      <c r="L21" s="24">
        <v>0</v>
      </c>
      <c r="M21" s="26">
        <v>0</v>
      </c>
      <c r="N21" s="23">
        <v>1</v>
      </c>
      <c r="O21" s="24">
        <v>2</v>
      </c>
      <c r="P21" s="24">
        <v>0</v>
      </c>
      <c r="Q21" s="24">
        <v>2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1</v>
      </c>
      <c r="X21" s="24">
        <v>0</v>
      </c>
      <c r="Y21" s="25">
        <v>0</v>
      </c>
    </row>
    <row r="22" spans="1:25">
      <c r="A22" s="22" t="s">
        <v>40</v>
      </c>
      <c r="B22" s="23">
        <v>0</v>
      </c>
      <c r="C22" s="24">
        <v>1</v>
      </c>
      <c r="D22" s="24">
        <v>1</v>
      </c>
      <c r="E22" s="24">
        <v>2</v>
      </c>
      <c r="F22" s="24">
        <v>0</v>
      </c>
      <c r="G22" s="25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6">
        <v>0</v>
      </c>
      <c r="N22" s="23">
        <v>2</v>
      </c>
      <c r="O22" s="24">
        <v>1</v>
      </c>
      <c r="P22" s="24">
        <v>0</v>
      </c>
      <c r="Q22" s="24">
        <v>1</v>
      </c>
      <c r="R22" s="24">
        <v>0</v>
      </c>
      <c r="S22" s="25">
        <v>0</v>
      </c>
      <c r="T22" s="23">
        <v>0</v>
      </c>
      <c r="U22" s="24">
        <v>1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3">
        <v>1</v>
      </c>
      <c r="C23" s="24">
        <v>2</v>
      </c>
      <c r="D23" s="24">
        <v>2</v>
      </c>
      <c r="E23" s="24">
        <v>1</v>
      </c>
      <c r="F23" s="24">
        <v>0</v>
      </c>
      <c r="G23" s="25">
        <v>0</v>
      </c>
      <c r="H23" s="24">
        <v>0</v>
      </c>
      <c r="I23" s="24">
        <v>1</v>
      </c>
      <c r="J23" s="24">
        <v>0</v>
      </c>
      <c r="K23" s="24">
        <v>1</v>
      </c>
      <c r="L23" s="24">
        <v>0</v>
      </c>
      <c r="M23" s="26">
        <v>0</v>
      </c>
      <c r="N23" s="23">
        <v>1</v>
      </c>
      <c r="O23" s="24">
        <v>2</v>
      </c>
      <c r="P23" s="24">
        <v>3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0</v>
      </c>
      <c r="W23" s="24">
        <v>1</v>
      </c>
      <c r="X23" s="24">
        <v>0</v>
      </c>
      <c r="Y23" s="25">
        <v>0</v>
      </c>
    </row>
    <row r="24" spans="1:25">
      <c r="A24" s="22" t="s">
        <v>42</v>
      </c>
      <c r="B24" s="23">
        <v>2</v>
      </c>
      <c r="C24" s="24">
        <v>3</v>
      </c>
      <c r="D24" s="24">
        <v>0</v>
      </c>
      <c r="E24" s="24">
        <v>1</v>
      </c>
      <c r="F24" s="24">
        <v>0</v>
      </c>
      <c r="G24" s="25">
        <v>0</v>
      </c>
      <c r="H24" s="24">
        <v>0</v>
      </c>
      <c r="I24" s="24">
        <v>1</v>
      </c>
      <c r="J24" s="24">
        <v>0</v>
      </c>
      <c r="K24" s="24">
        <v>0</v>
      </c>
      <c r="L24" s="24">
        <v>0</v>
      </c>
      <c r="M24" s="26">
        <v>0</v>
      </c>
      <c r="N24" s="23">
        <v>0</v>
      </c>
      <c r="O24" s="24">
        <v>1</v>
      </c>
      <c r="P24" s="24">
        <v>4</v>
      </c>
      <c r="Q24" s="24">
        <v>0</v>
      </c>
      <c r="R24" s="24">
        <v>0</v>
      </c>
      <c r="S24" s="25">
        <v>0</v>
      </c>
      <c r="T24" s="23">
        <v>1</v>
      </c>
      <c r="U24" s="24">
        <v>0</v>
      </c>
      <c r="V24" s="24">
        <v>1</v>
      </c>
      <c r="W24" s="24">
        <v>0</v>
      </c>
      <c r="X24" s="24">
        <v>0</v>
      </c>
      <c r="Y24" s="25">
        <v>0</v>
      </c>
    </row>
    <row r="25" spans="1:25">
      <c r="A25" s="22" t="s">
        <v>43</v>
      </c>
      <c r="B25" s="23">
        <v>0</v>
      </c>
      <c r="C25" s="24">
        <v>4</v>
      </c>
      <c r="D25" s="24">
        <v>3</v>
      </c>
      <c r="E25" s="24">
        <v>0</v>
      </c>
      <c r="F25" s="24">
        <v>0</v>
      </c>
      <c r="G25" s="25">
        <v>0</v>
      </c>
      <c r="H25" s="24">
        <v>0</v>
      </c>
      <c r="I25" s="24">
        <v>0</v>
      </c>
      <c r="J25" s="24">
        <v>0</v>
      </c>
      <c r="K25" s="24">
        <v>2</v>
      </c>
      <c r="L25" s="24">
        <v>0</v>
      </c>
      <c r="M25" s="26">
        <v>0</v>
      </c>
      <c r="N25" s="23">
        <v>3</v>
      </c>
      <c r="O25" s="24">
        <v>4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0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22" t="s">
        <v>44</v>
      </c>
      <c r="B26" s="23">
        <v>3</v>
      </c>
      <c r="C26" s="24">
        <v>1</v>
      </c>
      <c r="D26" s="24">
        <v>0</v>
      </c>
      <c r="E26" s="24">
        <v>0</v>
      </c>
      <c r="F26" s="24">
        <v>0</v>
      </c>
      <c r="G26" s="25">
        <v>0</v>
      </c>
      <c r="H26" s="24">
        <v>2</v>
      </c>
      <c r="I26" s="24">
        <v>0</v>
      </c>
      <c r="J26" s="24">
        <v>0</v>
      </c>
      <c r="K26" s="24">
        <v>0</v>
      </c>
      <c r="L26" s="24">
        <v>0</v>
      </c>
      <c r="M26" s="26">
        <v>0</v>
      </c>
      <c r="N26" s="23">
        <v>0</v>
      </c>
      <c r="O26" s="24">
        <v>0</v>
      </c>
      <c r="P26" s="24">
        <v>3</v>
      </c>
      <c r="Q26" s="24">
        <v>1</v>
      </c>
      <c r="R26" s="24">
        <v>0</v>
      </c>
      <c r="S26" s="25">
        <v>0</v>
      </c>
      <c r="T26" s="23">
        <v>0</v>
      </c>
      <c r="U26" s="24">
        <v>0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31" t="s">
        <v>45</v>
      </c>
      <c r="B27" s="32">
        <v>4</v>
      </c>
      <c r="C27" s="33">
        <v>2</v>
      </c>
      <c r="D27" s="33">
        <v>0</v>
      </c>
      <c r="E27" s="33">
        <v>1</v>
      </c>
      <c r="F27" s="33">
        <v>0</v>
      </c>
      <c r="G27" s="34">
        <v>0</v>
      </c>
      <c r="H27" s="33">
        <v>1</v>
      </c>
      <c r="I27" s="33">
        <v>2</v>
      </c>
      <c r="J27" s="33">
        <v>1</v>
      </c>
      <c r="K27" s="33">
        <v>0</v>
      </c>
      <c r="L27" s="33">
        <v>0</v>
      </c>
      <c r="M27" s="35">
        <v>0</v>
      </c>
      <c r="N27" s="32">
        <v>2</v>
      </c>
      <c r="O27" s="33">
        <v>5</v>
      </c>
      <c r="P27" s="33">
        <v>1</v>
      </c>
      <c r="Q27" s="33">
        <v>1</v>
      </c>
      <c r="R27" s="33">
        <v>0</v>
      </c>
      <c r="S27" s="34">
        <v>0</v>
      </c>
      <c r="T27" s="32">
        <v>0</v>
      </c>
      <c r="U27" s="33">
        <v>1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36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17" t="s">
        <v>46</v>
      </c>
      <c r="B29" s="18">
        <v>4</v>
      </c>
      <c r="C29" s="19">
        <v>5</v>
      </c>
      <c r="D29" s="19">
        <v>2</v>
      </c>
      <c r="E29" s="19">
        <v>4</v>
      </c>
      <c r="F29" s="19">
        <v>0</v>
      </c>
      <c r="G29" s="20">
        <v>0</v>
      </c>
      <c r="H29" s="19">
        <v>1</v>
      </c>
      <c r="I29" s="19">
        <v>0</v>
      </c>
      <c r="J29" s="19">
        <v>0</v>
      </c>
      <c r="K29" s="19">
        <v>0</v>
      </c>
      <c r="L29" s="19">
        <v>0</v>
      </c>
      <c r="M29" s="21">
        <v>0</v>
      </c>
      <c r="N29" s="18">
        <v>2</v>
      </c>
      <c r="O29" s="19">
        <v>6</v>
      </c>
      <c r="P29" s="19">
        <v>0</v>
      </c>
      <c r="Q29" s="19">
        <v>0</v>
      </c>
      <c r="R29" s="19">
        <v>0</v>
      </c>
      <c r="S29" s="20">
        <v>0</v>
      </c>
      <c r="T29" s="18">
        <v>1</v>
      </c>
      <c r="U29" s="19">
        <v>1</v>
      </c>
      <c r="V29" s="19">
        <v>0</v>
      </c>
      <c r="W29" s="19">
        <v>1</v>
      </c>
      <c r="X29" s="19">
        <v>0</v>
      </c>
      <c r="Y29" s="20">
        <v>0</v>
      </c>
    </row>
    <row r="30" spans="1:25">
      <c r="A30" s="22" t="s">
        <v>47</v>
      </c>
      <c r="B30" s="23">
        <v>1</v>
      </c>
      <c r="C30" s="24">
        <v>1</v>
      </c>
      <c r="D30" s="24">
        <v>1</v>
      </c>
      <c r="E30" s="24">
        <v>2</v>
      </c>
      <c r="F30" s="24">
        <v>0</v>
      </c>
      <c r="G30" s="25">
        <v>0</v>
      </c>
      <c r="H30" s="24">
        <v>0</v>
      </c>
      <c r="I30" s="24">
        <v>1</v>
      </c>
      <c r="J30" s="24">
        <v>1</v>
      </c>
      <c r="K30" s="24">
        <v>0</v>
      </c>
      <c r="L30" s="24">
        <v>0</v>
      </c>
      <c r="M30" s="26">
        <v>0</v>
      </c>
      <c r="N30" s="23">
        <v>1</v>
      </c>
      <c r="O30" s="24">
        <v>2</v>
      </c>
      <c r="P30" s="24">
        <v>1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1</v>
      </c>
      <c r="C31" s="24">
        <v>6</v>
      </c>
      <c r="D31" s="24">
        <v>3</v>
      </c>
      <c r="E31" s="24">
        <v>2</v>
      </c>
      <c r="F31" s="24">
        <v>0</v>
      </c>
      <c r="G31" s="25">
        <v>0</v>
      </c>
      <c r="H31" s="24">
        <v>0</v>
      </c>
      <c r="I31" s="24">
        <v>0</v>
      </c>
      <c r="J31" s="24">
        <v>0</v>
      </c>
      <c r="K31" s="24">
        <v>1</v>
      </c>
      <c r="L31" s="24">
        <v>0</v>
      </c>
      <c r="M31" s="26">
        <v>0</v>
      </c>
      <c r="N31" s="23">
        <v>1</v>
      </c>
      <c r="O31" s="24">
        <v>1</v>
      </c>
      <c r="P31" s="24">
        <v>3</v>
      </c>
      <c r="Q31" s="24">
        <v>0</v>
      </c>
      <c r="R31" s="24">
        <v>0</v>
      </c>
      <c r="S31" s="25">
        <v>0</v>
      </c>
      <c r="T31" s="23">
        <v>1</v>
      </c>
      <c r="U31" s="24">
        <v>0</v>
      </c>
      <c r="V31" s="24">
        <v>0</v>
      </c>
      <c r="W31" s="24">
        <v>1</v>
      </c>
      <c r="X31" s="24">
        <v>0</v>
      </c>
      <c r="Y31" s="25">
        <v>0</v>
      </c>
    </row>
    <row r="32" spans="1:25">
      <c r="A32" s="22" t="s">
        <v>49</v>
      </c>
      <c r="B32" s="23">
        <v>3</v>
      </c>
      <c r="C32" s="24">
        <v>0</v>
      </c>
      <c r="D32" s="24">
        <v>0</v>
      </c>
      <c r="E32" s="24">
        <v>3</v>
      </c>
      <c r="F32" s="24">
        <v>0</v>
      </c>
      <c r="G32" s="25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6">
        <v>0</v>
      </c>
      <c r="N32" s="23">
        <v>2</v>
      </c>
      <c r="O32" s="24">
        <v>0</v>
      </c>
      <c r="P32" s="24">
        <v>0</v>
      </c>
      <c r="Q32" s="24">
        <v>1</v>
      </c>
      <c r="R32" s="24">
        <v>0</v>
      </c>
      <c r="S32" s="25">
        <v>0</v>
      </c>
      <c r="T32" s="23">
        <v>2</v>
      </c>
      <c r="U32" s="24">
        <v>0</v>
      </c>
      <c r="V32" s="24">
        <v>0</v>
      </c>
      <c r="W32" s="24">
        <v>2</v>
      </c>
      <c r="X32" s="24">
        <v>0</v>
      </c>
      <c r="Y32" s="25">
        <v>0</v>
      </c>
    </row>
    <row r="33" spans="1:25">
      <c r="A33" s="22" t="s">
        <v>50</v>
      </c>
      <c r="B33" s="23">
        <v>6</v>
      </c>
      <c r="C33" s="24">
        <v>9</v>
      </c>
      <c r="D33" s="24">
        <v>4</v>
      </c>
      <c r="E33" s="24">
        <v>1</v>
      </c>
      <c r="F33" s="24">
        <v>0</v>
      </c>
      <c r="G33" s="25">
        <v>0</v>
      </c>
      <c r="H33" s="24">
        <v>0</v>
      </c>
      <c r="I33" s="24">
        <v>1</v>
      </c>
      <c r="J33" s="24">
        <v>0</v>
      </c>
      <c r="K33" s="24">
        <v>0</v>
      </c>
      <c r="L33" s="24">
        <v>0</v>
      </c>
      <c r="M33" s="26">
        <v>0</v>
      </c>
      <c r="N33" s="23">
        <v>1</v>
      </c>
      <c r="O33" s="24">
        <v>3</v>
      </c>
      <c r="P33" s="24">
        <v>2</v>
      </c>
      <c r="Q33" s="24">
        <v>2</v>
      </c>
      <c r="R33" s="24">
        <v>0</v>
      </c>
      <c r="S33" s="25">
        <v>0</v>
      </c>
      <c r="T33" s="23">
        <v>0</v>
      </c>
      <c r="U33" s="24">
        <v>2</v>
      </c>
      <c r="V33" s="24">
        <v>0</v>
      </c>
      <c r="W33" s="24">
        <v>0</v>
      </c>
      <c r="X33" s="24">
        <v>1</v>
      </c>
      <c r="Y33" s="25">
        <v>0</v>
      </c>
    </row>
    <row r="34" spans="1:25">
      <c r="A34" s="22" t="s">
        <v>51</v>
      </c>
      <c r="B34" s="23">
        <v>6</v>
      </c>
      <c r="C34" s="24">
        <v>1</v>
      </c>
      <c r="D34" s="24">
        <v>2</v>
      </c>
      <c r="E34" s="24">
        <v>1</v>
      </c>
      <c r="F34" s="24">
        <v>1</v>
      </c>
      <c r="G34" s="25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6">
        <v>0</v>
      </c>
      <c r="N34" s="23">
        <v>3</v>
      </c>
      <c r="O34" s="24">
        <v>2</v>
      </c>
      <c r="P34" s="24">
        <v>0</v>
      </c>
      <c r="Q34" s="24">
        <v>6</v>
      </c>
      <c r="R34" s="24">
        <v>0</v>
      </c>
      <c r="S34" s="25">
        <v>0</v>
      </c>
      <c r="T34" s="23">
        <v>0</v>
      </c>
      <c r="U34" s="24">
        <v>1</v>
      </c>
      <c r="V34" s="24">
        <v>1</v>
      </c>
      <c r="W34" s="24">
        <v>2</v>
      </c>
      <c r="X34" s="24">
        <v>1</v>
      </c>
      <c r="Y34" s="25">
        <v>0</v>
      </c>
    </row>
    <row r="35" spans="1:25">
      <c r="A35" s="22" t="s">
        <v>52</v>
      </c>
      <c r="B35" s="23">
        <v>4</v>
      </c>
      <c r="C35" s="24">
        <v>2</v>
      </c>
      <c r="D35" s="24">
        <v>2</v>
      </c>
      <c r="E35" s="24">
        <v>0</v>
      </c>
      <c r="F35" s="24">
        <v>1</v>
      </c>
      <c r="G35" s="25">
        <v>0</v>
      </c>
      <c r="H35" s="24">
        <v>1</v>
      </c>
      <c r="I35" s="24">
        <v>0</v>
      </c>
      <c r="J35" s="24">
        <v>0</v>
      </c>
      <c r="K35" s="24">
        <v>0</v>
      </c>
      <c r="L35" s="24">
        <v>0</v>
      </c>
      <c r="M35" s="26">
        <v>0</v>
      </c>
      <c r="N35" s="23">
        <v>0</v>
      </c>
      <c r="O35" s="24">
        <v>1</v>
      </c>
      <c r="P35" s="24">
        <v>3</v>
      </c>
      <c r="Q35" s="24">
        <v>1</v>
      </c>
      <c r="R35" s="24">
        <v>0</v>
      </c>
      <c r="S35" s="25">
        <v>0</v>
      </c>
      <c r="T35" s="23">
        <v>3</v>
      </c>
      <c r="U35" s="24">
        <v>3</v>
      </c>
      <c r="V35" s="24">
        <v>0</v>
      </c>
      <c r="W35" s="24">
        <v>1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5</v>
      </c>
      <c r="C36" s="41">
        <v>8</v>
      </c>
      <c r="D36" s="41">
        <v>1</v>
      </c>
      <c r="E36" s="41">
        <v>4</v>
      </c>
      <c r="F36" s="41">
        <v>0</v>
      </c>
      <c r="G36" s="42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3">
        <v>0</v>
      </c>
      <c r="N36" s="40">
        <v>2</v>
      </c>
      <c r="O36" s="41">
        <v>2</v>
      </c>
      <c r="P36" s="41">
        <v>1</v>
      </c>
      <c r="Q36" s="41">
        <v>5</v>
      </c>
      <c r="R36" s="41">
        <v>0</v>
      </c>
      <c r="S36" s="42">
        <v>0</v>
      </c>
      <c r="T36" s="40">
        <v>4</v>
      </c>
      <c r="U36" s="41">
        <v>1</v>
      </c>
      <c r="V36" s="41">
        <v>3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307</v>
      </c>
    </row>
    <row r="38" spans="1:25">
      <c r="A38" s="36" t="s">
        <v>55</v>
      </c>
      <c r="B38" s="5">
        <f>SUM(B20:Y27)</f>
        <v>119</v>
      </c>
    </row>
    <row r="39" spans="1:25">
      <c r="A39" s="45" t="s">
        <v>56</v>
      </c>
      <c r="B39">
        <f>SUM(B29:Y36)</f>
        <v>188</v>
      </c>
    </row>
  </sheetData>
  <mergeCells count="18">
    <mergeCell ref="X18:Y18"/>
    <mergeCell ref="B18:C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A14:G14"/>
    <mergeCell ref="A16:Y16"/>
    <mergeCell ref="B17:G17"/>
    <mergeCell ref="H17:M17"/>
    <mergeCell ref="N17:S17"/>
    <mergeCell ref="T17:Y17"/>
  </mergeCells>
  <pageMargins left="0.7" right="0.7" top="0.75" bottom="0.75" header="0.3" footer="0.3"/>
  <pageSetup scale="3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95</v>
      </c>
    </row>
    <row r="7" spans="1:25">
      <c r="B7" t="s">
        <v>10</v>
      </c>
      <c r="D7" t="s">
        <v>96</v>
      </c>
    </row>
    <row r="8" spans="1:25">
      <c r="A8" t="s">
        <v>12</v>
      </c>
      <c r="D8" t="s">
        <v>87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97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84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64"/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>
      <c r="A18" s="22"/>
      <c r="B18" s="144" t="s">
        <v>32</v>
      </c>
      <c r="C18" s="142"/>
      <c r="D18" s="142" t="s">
        <v>33</v>
      </c>
      <c r="E18" s="142"/>
      <c r="F18" s="142" t="s">
        <v>34</v>
      </c>
      <c r="G18" s="143"/>
      <c r="H18" s="145" t="s">
        <v>32</v>
      </c>
      <c r="I18" s="142"/>
      <c r="J18" s="142" t="s">
        <v>33</v>
      </c>
      <c r="K18" s="142"/>
      <c r="L18" s="142" t="s">
        <v>34</v>
      </c>
      <c r="M18" s="146"/>
      <c r="N18" s="144" t="s">
        <v>32</v>
      </c>
      <c r="O18" s="142"/>
      <c r="P18" s="142" t="s">
        <v>33</v>
      </c>
      <c r="Q18" s="142"/>
      <c r="R18" s="142" t="s">
        <v>34</v>
      </c>
      <c r="S18" s="143"/>
      <c r="T18" s="144" t="s">
        <v>32</v>
      </c>
      <c r="U18" s="142"/>
      <c r="V18" s="142" t="s">
        <v>33</v>
      </c>
      <c r="W18" s="142"/>
      <c r="X18" s="142" t="s">
        <v>34</v>
      </c>
      <c r="Y18" s="143"/>
    </row>
    <row r="19" spans="1:25">
      <c r="A19" s="22" t="s">
        <v>75</v>
      </c>
      <c r="B19" s="54" t="s">
        <v>36</v>
      </c>
      <c r="C19" s="55" t="s">
        <v>37</v>
      </c>
      <c r="D19" s="56" t="s">
        <v>36</v>
      </c>
      <c r="E19" s="56" t="s">
        <v>37</v>
      </c>
      <c r="F19" s="56" t="s">
        <v>36</v>
      </c>
      <c r="G19" s="57" t="s">
        <v>37</v>
      </c>
      <c r="H19" s="65" t="s">
        <v>36</v>
      </c>
      <c r="I19" s="55" t="s">
        <v>37</v>
      </c>
      <c r="J19" s="56" t="s">
        <v>36</v>
      </c>
      <c r="K19" s="56" t="s">
        <v>37</v>
      </c>
      <c r="L19" s="56" t="s">
        <v>36</v>
      </c>
      <c r="M19" s="56" t="s">
        <v>37</v>
      </c>
      <c r="N19" s="54" t="s">
        <v>36</v>
      </c>
      <c r="O19" s="55" t="s">
        <v>37</v>
      </c>
      <c r="P19" s="56" t="s">
        <v>36</v>
      </c>
      <c r="Q19" s="56" t="s">
        <v>37</v>
      </c>
      <c r="R19" s="56" t="s">
        <v>36</v>
      </c>
      <c r="S19" s="57" t="s">
        <v>37</v>
      </c>
      <c r="T19" s="54" t="s">
        <v>36</v>
      </c>
      <c r="U19" s="55" t="s">
        <v>37</v>
      </c>
      <c r="V19" s="56" t="s">
        <v>36</v>
      </c>
      <c r="W19" s="56" t="s">
        <v>37</v>
      </c>
      <c r="X19" s="56" t="s">
        <v>36</v>
      </c>
      <c r="Y19" s="57" t="s">
        <v>37</v>
      </c>
    </row>
    <row r="20" spans="1:25">
      <c r="A20" s="22" t="s">
        <v>38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4">
        <v>0</v>
      </c>
      <c r="I20" s="24">
        <v>2</v>
      </c>
      <c r="J20" s="24">
        <v>1</v>
      </c>
      <c r="K20" s="24">
        <v>1</v>
      </c>
      <c r="L20" s="24">
        <v>0</v>
      </c>
      <c r="M20" s="26">
        <v>0</v>
      </c>
      <c r="N20" s="23">
        <v>1</v>
      </c>
      <c r="O20" s="24">
        <v>2</v>
      </c>
      <c r="P20" s="24">
        <v>0</v>
      </c>
      <c r="Q20" s="24">
        <v>0</v>
      </c>
      <c r="R20" s="24">
        <v>0</v>
      </c>
      <c r="S20" s="25">
        <v>0</v>
      </c>
      <c r="T20" s="23">
        <v>4</v>
      </c>
      <c r="U20" s="24">
        <v>2</v>
      </c>
      <c r="V20" s="24">
        <v>2</v>
      </c>
      <c r="W20" s="24">
        <v>0</v>
      </c>
      <c r="X20" s="24">
        <v>0</v>
      </c>
      <c r="Y20" s="25">
        <v>0</v>
      </c>
    </row>
    <row r="21" spans="1:25">
      <c r="A21" s="22" t="s">
        <v>39</v>
      </c>
      <c r="B21" s="23">
        <v>1</v>
      </c>
      <c r="C21" s="24">
        <v>3</v>
      </c>
      <c r="D21" s="24">
        <v>0</v>
      </c>
      <c r="E21" s="24">
        <v>0</v>
      </c>
      <c r="F21" s="24">
        <v>0</v>
      </c>
      <c r="G21" s="25">
        <v>0</v>
      </c>
      <c r="H21" s="24">
        <v>2</v>
      </c>
      <c r="I21" s="24">
        <v>1</v>
      </c>
      <c r="J21" s="24">
        <v>0</v>
      </c>
      <c r="K21" s="24">
        <v>0</v>
      </c>
      <c r="L21" s="24">
        <v>0</v>
      </c>
      <c r="M21" s="26">
        <v>0</v>
      </c>
      <c r="N21" s="23">
        <v>2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1</v>
      </c>
      <c r="U21" s="24">
        <v>1</v>
      </c>
      <c r="V21" s="24">
        <v>1</v>
      </c>
      <c r="W21" s="24">
        <v>1</v>
      </c>
      <c r="X21" s="24">
        <v>0</v>
      </c>
      <c r="Y21" s="25">
        <v>0</v>
      </c>
    </row>
    <row r="22" spans="1:25">
      <c r="A22" s="22" t="s">
        <v>40</v>
      </c>
      <c r="B22" s="23">
        <v>0</v>
      </c>
      <c r="C22" s="24">
        <v>2</v>
      </c>
      <c r="D22" s="24">
        <v>0</v>
      </c>
      <c r="E22" s="24">
        <v>0</v>
      </c>
      <c r="F22" s="24">
        <v>0</v>
      </c>
      <c r="G22" s="25">
        <v>0</v>
      </c>
      <c r="H22" s="24">
        <v>1</v>
      </c>
      <c r="I22" s="24">
        <v>1</v>
      </c>
      <c r="J22" s="24">
        <v>0</v>
      </c>
      <c r="K22" s="24">
        <v>0</v>
      </c>
      <c r="L22" s="24">
        <v>0</v>
      </c>
      <c r="M22" s="26">
        <v>0</v>
      </c>
      <c r="N22" s="23">
        <v>0</v>
      </c>
      <c r="O22" s="24">
        <v>4</v>
      </c>
      <c r="P22" s="24">
        <v>1</v>
      </c>
      <c r="Q22" s="24">
        <v>1</v>
      </c>
      <c r="R22" s="24">
        <v>0</v>
      </c>
      <c r="S22" s="25">
        <v>0</v>
      </c>
      <c r="T22" s="23">
        <v>5</v>
      </c>
      <c r="U22" s="24">
        <v>1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3">
        <v>0</v>
      </c>
      <c r="C23" s="24">
        <v>1</v>
      </c>
      <c r="D23" s="24">
        <v>1</v>
      </c>
      <c r="E23" s="24">
        <v>0</v>
      </c>
      <c r="F23" s="24">
        <v>0</v>
      </c>
      <c r="G23" s="25">
        <v>0</v>
      </c>
      <c r="H23" s="24">
        <v>3</v>
      </c>
      <c r="I23" s="24">
        <v>0</v>
      </c>
      <c r="J23" s="24">
        <v>3</v>
      </c>
      <c r="K23" s="24">
        <v>0</v>
      </c>
      <c r="L23" s="24">
        <v>0</v>
      </c>
      <c r="M23" s="26">
        <v>0</v>
      </c>
      <c r="N23" s="23">
        <v>0</v>
      </c>
      <c r="O23" s="24">
        <v>1</v>
      </c>
      <c r="P23" s="24">
        <v>0</v>
      </c>
      <c r="Q23" s="24">
        <v>0</v>
      </c>
      <c r="R23" s="24">
        <v>0</v>
      </c>
      <c r="S23" s="25">
        <v>0</v>
      </c>
      <c r="T23" s="23">
        <v>2</v>
      </c>
      <c r="U23" s="24">
        <v>1</v>
      </c>
      <c r="V23" s="24">
        <v>2</v>
      </c>
      <c r="W23" s="24">
        <v>0</v>
      </c>
      <c r="X23" s="24">
        <v>0</v>
      </c>
      <c r="Y23" s="25">
        <v>0</v>
      </c>
    </row>
    <row r="24" spans="1:25">
      <c r="A24" s="22" t="s">
        <v>42</v>
      </c>
      <c r="B24" s="23">
        <v>0</v>
      </c>
      <c r="C24" s="24">
        <v>2</v>
      </c>
      <c r="D24" s="24">
        <v>0</v>
      </c>
      <c r="E24" s="24">
        <v>0</v>
      </c>
      <c r="F24" s="24">
        <v>0</v>
      </c>
      <c r="G24" s="25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6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22" t="s">
        <v>43</v>
      </c>
      <c r="B25" s="23">
        <v>0</v>
      </c>
      <c r="C25" s="24">
        <v>2</v>
      </c>
      <c r="D25" s="24">
        <v>0</v>
      </c>
      <c r="E25" s="24">
        <v>1</v>
      </c>
      <c r="F25" s="24">
        <v>0</v>
      </c>
      <c r="G25" s="25">
        <v>0</v>
      </c>
      <c r="H25" s="24">
        <v>4</v>
      </c>
      <c r="I25" s="24">
        <v>2</v>
      </c>
      <c r="J25" s="24">
        <v>2</v>
      </c>
      <c r="K25" s="24">
        <v>0</v>
      </c>
      <c r="L25" s="24">
        <v>0</v>
      </c>
      <c r="M25" s="26">
        <v>0</v>
      </c>
      <c r="N25" s="23">
        <v>0</v>
      </c>
      <c r="O25" s="24">
        <v>2</v>
      </c>
      <c r="P25" s="24">
        <v>0</v>
      </c>
      <c r="Q25" s="24">
        <v>0</v>
      </c>
      <c r="R25" s="24">
        <v>0</v>
      </c>
      <c r="S25" s="25">
        <v>0</v>
      </c>
      <c r="T25" s="23">
        <v>2</v>
      </c>
      <c r="U25" s="24">
        <v>4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22" t="s">
        <v>44</v>
      </c>
      <c r="B26" s="23">
        <v>0</v>
      </c>
      <c r="C26" s="24">
        <v>3</v>
      </c>
      <c r="D26" s="24">
        <v>0</v>
      </c>
      <c r="E26" s="24">
        <v>0</v>
      </c>
      <c r="F26" s="24">
        <v>0</v>
      </c>
      <c r="G26" s="25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6">
        <v>0</v>
      </c>
      <c r="N26" s="23">
        <v>0</v>
      </c>
      <c r="O26" s="24">
        <v>5</v>
      </c>
      <c r="P26" s="24">
        <v>0</v>
      </c>
      <c r="Q26" s="24">
        <v>0</v>
      </c>
      <c r="R26" s="24">
        <v>0</v>
      </c>
      <c r="S26" s="25">
        <v>0</v>
      </c>
      <c r="T26" s="23">
        <v>2</v>
      </c>
      <c r="U26" s="24">
        <v>1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31" t="s">
        <v>45</v>
      </c>
      <c r="B27" s="32">
        <v>0</v>
      </c>
      <c r="C27" s="33">
        <v>0</v>
      </c>
      <c r="D27" s="33">
        <v>0</v>
      </c>
      <c r="E27" s="33">
        <v>0</v>
      </c>
      <c r="F27" s="33">
        <v>0</v>
      </c>
      <c r="G27" s="34">
        <v>0</v>
      </c>
      <c r="H27" s="33">
        <v>2</v>
      </c>
      <c r="I27" s="33">
        <v>1</v>
      </c>
      <c r="J27" s="33">
        <v>1</v>
      </c>
      <c r="K27" s="33">
        <v>0</v>
      </c>
      <c r="L27" s="33">
        <v>0</v>
      </c>
      <c r="M27" s="35">
        <v>0</v>
      </c>
      <c r="N27" s="32">
        <v>1</v>
      </c>
      <c r="O27" s="33">
        <v>3</v>
      </c>
      <c r="P27" s="33">
        <v>0</v>
      </c>
      <c r="Q27" s="33">
        <v>0</v>
      </c>
      <c r="R27" s="33">
        <v>0</v>
      </c>
      <c r="S27" s="34">
        <v>0</v>
      </c>
      <c r="T27" s="32">
        <v>2</v>
      </c>
      <c r="U27" s="33">
        <v>1</v>
      </c>
      <c r="V27" s="33">
        <v>1</v>
      </c>
      <c r="W27" s="33">
        <v>2</v>
      </c>
      <c r="X27" s="33">
        <v>0</v>
      </c>
      <c r="Y27" s="34">
        <v>0</v>
      </c>
    </row>
    <row r="28" spans="1:25">
      <c r="A28" s="36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17" t="s">
        <v>46</v>
      </c>
      <c r="B29" s="18">
        <v>2</v>
      </c>
      <c r="C29" s="19">
        <v>1</v>
      </c>
      <c r="D29" s="19">
        <v>0</v>
      </c>
      <c r="E29" s="19">
        <v>0</v>
      </c>
      <c r="F29" s="19">
        <v>0</v>
      </c>
      <c r="G29" s="20">
        <v>0</v>
      </c>
      <c r="H29" s="19">
        <v>0</v>
      </c>
      <c r="I29" s="19">
        <v>0</v>
      </c>
      <c r="J29" s="19">
        <v>0</v>
      </c>
      <c r="K29" s="19">
        <v>3</v>
      </c>
      <c r="L29" s="19">
        <v>0</v>
      </c>
      <c r="M29" s="21">
        <v>0</v>
      </c>
      <c r="N29" s="18">
        <v>0</v>
      </c>
      <c r="O29" s="19">
        <v>2</v>
      </c>
      <c r="P29" s="19">
        <v>0</v>
      </c>
      <c r="Q29" s="19">
        <v>2</v>
      </c>
      <c r="R29" s="19">
        <v>0</v>
      </c>
      <c r="S29" s="20">
        <v>0</v>
      </c>
      <c r="T29" s="18">
        <v>1</v>
      </c>
      <c r="U29" s="19">
        <v>2</v>
      </c>
      <c r="V29" s="19">
        <v>1</v>
      </c>
      <c r="W29" s="19">
        <v>1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2</v>
      </c>
      <c r="D30" s="24">
        <v>0</v>
      </c>
      <c r="E30" s="24">
        <v>0</v>
      </c>
      <c r="F30" s="24">
        <v>0</v>
      </c>
      <c r="G30" s="25">
        <v>0</v>
      </c>
      <c r="H30" s="24">
        <v>6</v>
      </c>
      <c r="I30" s="24">
        <v>3</v>
      </c>
      <c r="J30" s="24">
        <v>1</v>
      </c>
      <c r="K30" s="24">
        <v>0</v>
      </c>
      <c r="L30" s="24">
        <v>0</v>
      </c>
      <c r="M30" s="26">
        <v>0</v>
      </c>
      <c r="N30" s="23">
        <v>0</v>
      </c>
      <c r="O30" s="24">
        <v>3</v>
      </c>
      <c r="P30" s="24">
        <v>0</v>
      </c>
      <c r="Q30" s="24">
        <v>1</v>
      </c>
      <c r="R30" s="24">
        <v>0</v>
      </c>
      <c r="S30" s="25">
        <v>0</v>
      </c>
      <c r="T30" s="23">
        <v>0</v>
      </c>
      <c r="U30" s="24">
        <v>0</v>
      </c>
      <c r="V30" s="24">
        <v>3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3</v>
      </c>
      <c r="D31" s="24">
        <v>2</v>
      </c>
      <c r="E31" s="24">
        <v>0</v>
      </c>
      <c r="F31" s="24">
        <v>0</v>
      </c>
      <c r="G31" s="25">
        <v>0</v>
      </c>
      <c r="H31" s="24">
        <v>4</v>
      </c>
      <c r="I31" s="24">
        <v>1</v>
      </c>
      <c r="J31" s="24">
        <v>0</v>
      </c>
      <c r="K31" s="24">
        <v>1</v>
      </c>
      <c r="L31" s="24">
        <v>0</v>
      </c>
      <c r="M31" s="26">
        <v>0</v>
      </c>
      <c r="N31" s="23">
        <v>1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2</v>
      </c>
      <c r="U31" s="24">
        <v>4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3</v>
      </c>
      <c r="C32" s="24">
        <v>1</v>
      </c>
      <c r="D32" s="24">
        <v>1</v>
      </c>
      <c r="E32" s="24">
        <v>0</v>
      </c>
      <c r="F32" s="24">
        <v>0</v>
      </c>
      <c r="G32" s="25">
        <v>0</v>
      </c>
      <c r="H32" s="24">
        <v>0</v>
      </c>
      <c r="I32" s="24">
        <v>2</v>
      </c>
      <c r="J32" s="24">
        <v>0</v>
      </c>
      <c r="K32" s="24">
        <v>0</v>
      </c>
      <c r="L32" s="24">
        <v>0</v>
      </c>
      <c r="M32" s="26">
        <v>0</v>
      </c>
      <c r="N32" s="23">
        <v>4</v>
      </c>
      <c r="O32" s="24">
        <v>3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1</v>
      </c>
      <c r="V32" s="24">
        <v>3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2</v>
      </c>
      <c r="C33" s="24">
        <v>4</v>
      </c>
      <c r="D33" s="24">
        <v>1</v>
      </c>
      <c r="E33" s="24">
        <v>1</v>
      </c>
      <c r="F33" s="24">
        <v>0</v>
      </c>
      <c r="G33" s="25">
        <v>0</v>
      </c>
      <c r="H33" s="24">
        <v>3</v>
      </c>
      <c r="I33" s="24">
        <v>3</v>
      </c>
      <c r="J33" s="24">
        <v>0</v>
      </c>
      <c r="K33" s="24">
        <v>0</v>
      </c>
      <c r="L33" s="24">
        <v>0</v>
      </c>
      <c r="M33" s="26">
        <v>0</v>
      </c>
      <c r="N33" s="23">
        <v>3</v>
      </c>
      <c r="O33" s="24">
        <v>4</v>
      </c>
      <c r="P33" s="24">
        <v>2</v>
      </c>
      <c r="Q33" s="24">
        <v>0</v>
      </c>
      <c r="R33" s="24">
        <v>0</v>
      </c>
      <c r="S33" s="25">
        <v>0</v>
      </c>
      <c r="T33" s="23">
        <v>3</v>
      </c>
      <c r="U33" s="24">
        <v>2</v>
      </c>
      <c r="V33" s="24">
        <v>1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2</v>
      </c>
      <c r="C34" s="24">
        <v>2</v>
      </c>
      <c r="D34" s="24">
        <v>0</v>
      </c>
      <c r="E34" s="24">
        <v>0</v>
      </c>
      <c r="F34" s="24">
        <v>0</v>
      </c>
      <c r="G34" s="25">
        <v>0</v>
      </c>
      <c r="H34" s="24">
        <v>5</v>
      </c>
      <c r="I34" s="24">
        <v>1</v>
      </c>
      <c r="J34" s="24">
        <v>4</v>
      </c>
      <c r="K34" s="24">
        <v>1</v>
      </c>
      <c r="L34" s="24">
        <v>0</v>
      </c>
      <c r="M34" s="26">
        <v>0</v>
      </c>
      <c r="N34" s="23">
        <v>0</v>
      </c>
      <c r="O34" s="24">
        <v>1</v>
      </c>
      <c r="P34" s="24">
        <v>0</v>
      </c>
      <c r="Q34" s="24">
        <v>1</v>
      </c>
      <c r="R34" s="24">
        <v>0</v>
      </c>
      <c r="S34" s="25">
        <v>0</v>
      </c>
      <c r="T34" s="23">
        <v>2</v>
      </c>
      <c r="U34" s="24">
        <v>0</v>
      </c>
      <c r="V34" s="24">
        <v>3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2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4">
        <v>2</v>
      </c>
      <c r="I35" s="24">
        <v>2</v>
      </c>
      <c r="J35" s="24">
        <v>1</v>
      </c>
      <c r="K35" s="24">
        <v>0</v>
      </c>
      <c r="L35" s="24">
        <v>0</v>
      </c>
      <c r="M35" s="26">
        <v>0</v>
      </c>
      <c r="N35" s="23">
        <v>2</v>
      </c>
      <c r="O35" s="24">
        <v>2</v>
      </c>
      <c r="P35" s="24">
        <v>1</v>
      </c>
      <c r="Q35" s="24">
        <v>2</v>
      </c>
      <c r="R35" s="24">
        <v>0</v>
      </c>
      <c r="S35" s="25">
        <v>0</v>
      </c>
      <c r="T35" s="23">
        <v>3</v>
      </c>
      <c r="U35" s="24">
        <v>0</v>
      </c>
      <c r="V35" s="24">
        <v>2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2</v>
      </c>
      <c r="C36" s="41">
        <v>2</v>
      </c>
      <c r="D36" s="41">
        <v>0</v>
      </c>
      <c r="E36" s="41">
        <v>0</v>
      </c>
      <c r="F36" s="41">
        <v>0</v>
      </c>
      <c r="G36" s="42">
        <v>0</v>
      </c>
      <c r="H36" s="41">
        <v>4</v>
      </c>
      <c r="I36" s="41">
        <v>0</v>
      </c>
      <c r="J36" s="41">
        <v>0</v>
      </c>
      <c r="K36" s="41">
        <v>1</v>
      </c>
      <c r="L36" s="41">
        <v>0</v>
      </c>
      <c r="M36" s="43">
        <v>0</v>
      </c>
      <c r="N36" s="40">
        <v>1</v>
      </c>
      <c r="O36" s="41">
        <v>1</v>
      </c>
      <c r="P36" s="41">
        <v>0</v>
      </c>
      <c r="Q36" s="41">
        <v>0</v>
      </c>
      <c r="R36" s="41">
        <v>0</v>
      </c>
      <c r="S36" s="42">
        <v>0</v>
      </c>
      <c r="T36" s="40">
        <v>1</v>
      </c>
      <c r="U36" s="41">
        <v>0</v>
      </c>
      <c r="V36" s="41">
        <v>0</v>
      </c>
      <c r="W36" s="41">
        <v>1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257</v>
      </c>
    </row>
    <row r="38" spans="1:25">
      <c r="A38" s="36" t="s">
        <v>55</v>
      </c>
      <c r="B38" s="5">
        <f>SUM(B20:Y27)</f>
        <v>104</v>
      </c>
    </row>
    <row r="39" spans="1:25">
      <c r="A39" s="45" t="s">
        <v>56</v>
      </c>
      <c r="B39">
        <f>SUM(B29:Y36)</f>
        <v>153</v>
      </c>
    </row>
  </sheetData>
  <mergeCells count="18">
    <mergeCell ref="X18:Y18"/>
    <mergeCell ref="B18:C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A14:G14"/>
    <mergeCell ref="A16:Y16"/>
    <mergeCell ref="B17:G17"/>
    <mergeCell ref="H17:M17"/>
    <mergeCell ref="N17:S17"/>
    <mergeCell ref="T17:Y17"/>
  </mergeCells>
  <pageMargins left="0.7" right="0.7" top="0.75" bottom="0.75" header="0.3" footer="0.3"/>
  <pageSetup scale="3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98</v>
      </c>
    </row>
    <row r="7" spans="1:25">
      <c r="B7" t="s">
        <v>10</v>
      </c>
      <c r="D7" t="s">
        <v>99</v>
      </c>
    </row>
    <row r="8" spans="1:25">
      <c r="A8" t="s">
        <v>12</v>
      </c>
      <c r="D8" t="s">
        <v>100</v>
      </c>
    </row>
    <row r="9" spans="1:25">
      <c r="A9" t="s">
        <v>14</v>
      </c>
      <c r="D9" t="s">
        <v>101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102</v>
      </c>
    </row>
    <row r="12" spans="1:25">
      <c r="A12" t="s">
        <v>20</v>
      </c>
      <c r="D12" t="s">
        <v>21</v>
      </c>
      <c r="K12" t="s">
        <v>25</v>
      </c>
    </row>
    <row r="13" spans="1:25">
      <c r="A13" t="s">
        <v>22</v>
      </c>
      <c r="D13" t="s">
        <v>103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18">
        <v>1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1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62</v>
      </c>
      <c r="B21" s="23">
        <v>0</v>
      </c>
      <c r="C21" s="24">
        <v>1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0</v>
      </c>
      <c r="J22" s="24">
        <v>0</v>
      </c>
      <c r="K22" s="24">
        <v>0</v>
      </c>
      <c r="L22" s="24">
        <v>0</v>
      </c>
      <c r="M22" s="25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1</v>
      </c>
      <c r="V22" s="24">
        <v>0</v>
      </c>
      <c r="W22" s="24">
        <v>1</v>
      </c>
      <c r="X22" s="24">
        <v>0</v>
      </c>
      <c r="Y22" s="25">
        <v>0</v>
      </c>
    </row>
    <row r="23" spans="1:25">
      <c r="A23" s="51" t="s">
        <v>64</v>
      </c>
      <c r="B23" s="23">
        <v>0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3">
        <v>0</v>
      </c>
      <c r="I23" s="24">
        <v>0</v>
      </c>
      <c r="J23" s="24">
        <v>0</v>
      </c>
      <c r="K23" s="24">
        <v>0</v>
      </c>
      <c r="L23" s="24">
        <v>0</v>
      </c>
      <c r="M23" s="25">
        <v>0</v>
      </c>
      <c r="N23" s="23">
        <v>0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0</v>
      </c>
      <c r="U23" s="24">
        <v>2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51" t="s">
        <v>65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1</v>
      </c>
      <c r="J24" s="24">
        <v>0</v>
      </c>
      <c r="K24" s="24">
        <v>1</v>
      </c>
      <c r="L24" s="24">
        <v>0</v>
      </c>
      <c r="M24" s="25">
        <v>0</v>
      </c>
      <c r="N24" s="23">
        <v>0</v>
      </c>
      <c r="O24" s="24">
        <v>2</v>
      </c>
      <c r="P24" s="24">
        <v>1</v>
      </c>
      <c r="Q24" s="24">
        <v>0</v>
      </c>
      <c r="R24" s="24">
        <v>0</v>
      </c>
      <c r="S24" s="25">
        <v>0</v>
      </c>
      <c r="T24" s="23">
        <v>0</v>
      </c>
      <c r="U24" s="24">
        <v>2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6</v>
      </c>
      <c r="J25" s="24">
        <v>0</v>
      </c>
      <c r="K25" s="24">
        <v>0</v>
      </c>
      <c r="L25" s="24">
        <v>0</v>
      </c>
      <c r="M25" s="25">
        <v>0</v>
      </c>
      <c r="N25" s="23">
        <v>0</v>
      </c>
      <c r="O25" s="24">
        <v>2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1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0</v>
      </c>
      <c r="C26" s="24">
        <v>4</v>
      </c>
      <c r="D26" s="24">
        <v>1</v>
      </c>
      <c r="E26" s="24">
        <v>2</v>
      </c>
      <c r="F26" s="24">
        <v>0</v>
      </c>
      <c r="G26" s="25">
        <v>0</v>
      </c>
      <c r="H26" s="23">
        <v>0</v>
      </c>
      <c r="I26" s="24">
        <v>1</v>
      </c>
      <c r="J26" s="24">
        <v>0</v>
      </c>
      <c r="K26" s="24">
        <v>0</v>
      </c>
      <c r="L26" s="24">
        <v>0</v>
      </c>
      <c r="M26" s="25">
        <v>0</v>
      </c>
      <c r="N26" s="23">
        <v>0</v>
      </c>
      <c r="O26" s="24">
        <v>4</v>
      </c>
      <c r="P26" s="24">
        <v>0</v>
      </c>
      <c r="Q26" s="24">
        <v>0</v>
      </c>
      <c r="R26" s="24">
        <v>0</v>
      </c>
      <c r="S26" s="25">
        <v>0</v>
      </c>
      <c r="T26" s="23">
        <v>0</v>
      </c>
      <c r="U26" s="24">
        <v>1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1</v>
      </c>
      <c r="C27" s="24">
        <v>0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3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1</v>
      </c>
      <c r="V27" s="24">
        <v>1</v>
      </c>
      <c r="W27" s="24">
        <v>0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0</v>
      </c>
      <c r="C29" s="24">
        <v>0</v>
      </c>
      <c r="D29" s="24">
        <v>0</v>
      </c>
      <c r="E29" s="24">
        <v>0</v>
      </c>
      <c r="F29" s="24">
        <v>0</v>
      </c>
      <c r="G29" s="25">
        <v>0</v>
      </c>
      <c r="H29" s="23">
        <v>0</v>
      </c>
      <c r="I29" s="24">
        <v>1</v>
      </c>
      <c r="J29" s="24">
        <v>0</v>
      </c>
      <c r="K29" s="24">
        <v>0</v>
      </c>
      <c r="L29" s="24">
        <v>0</v>
      </c>
      <c r="M29" s="25">
        <v>0</v>
      </c>
      <c r="N29" s="23">
        <v>0</v>
      </c>
      <c r="O29" s="24">
        <v>1</v>
      </c>
      <c r="P29" s="24">
        <v>0</v>
      </c>
      <c r="Q29" s="24">
        <v>0</v>
      </c>
      <c r="R29" s="24">
        <v>0</v>
      </c>
      <c r="S29" s="25">
        <v>0</v>
      </c>
      <c r="T29" s="23">
        <v>0</v>
      </c>
      <c r="U29" s="24">
        <v>1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3">
        <v>0</v>
      </c>
      <c r="I30" s="24">
        <v>0</v>
      </c>
      <c r="J30" s="24">
        <v>0</v>
      </c>
      <c r="K30" s="24">
        <v>0</v>
      </c>
      <c r="L30" s="24">
        <v>0</v>
      </c>
      <c r="M30" s="25">
        <v>0</v>
      </c>
      <c r="N30" s="23">
        <v>0</v>
      </c>
      <c r="O30" s="24">
        <v>1</v>
      </c>
      <c r="P30" s="24">
        <v>0</v>
      </c>
      <c r="Q30" s="24">
        <v>0</v>
      </c>
      <c r="R30" s="24">
        <v>0</v>
      </c>
      <c r="S30" s="25">
        <v>0</v>
      </c>
      <c r="T30" s="23">
        <v>1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1</v>
      </c>
      <c r="D31" s="24">
        <v>0</v>
      </c>
      <c r="E31" s="24">
        <v>0</v>
      </c>
      <c r="F31" s="24">
        <v>0</v>
      </c>
      <c r="G31" s="25">
        <v>0</v>
      </c>
      <c r="H31" s="23">
        <v>1</v>
      </c>
      <c r="I31" s="24">
        <v>1</v>
      </c>
      <c r="J31" s="24">
        <v>0</v>
      </c>
      <c r="K31" s="24">
        <v>0</v>
      </c>
      <c r="L31" s="24">
        <v>0</v>
      </c>
      <c r="M31" s="25">
        <v>0</v>
      </c>
      <c r="N31" s="23">
        <v>0</v>
      </c>
      <c r="O31" s="24">
        <v>0</v>
      </c>
      <c r="P31" s="24">
        <v>1</v>
      </c>
      <c r="Q31" s="24">
        <v>1</v>
      </c>
      <c r="R31" s="24">
        <v>0</v>
      </c>
      <c r="S31" s="25">
        <v>0</v>
      </c>
      <c r="T31" s="23">
        <v>0</v>
      </c>
      <c r="U31" s="24">
        <v>3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1</v>
      </c>
      <c r="D32" s="24">
        <v>0</v>
      </c>
      <c r="E32" s="24">
        <v>0</v>
      </c>
      <c r="F32" s="24">
        <v>0</v>
      </c>
      <c r="G32" s="25">
        <v>0</v>
      </c>
      <c r="H32" s="23">
        <v>0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0</v>
      </c>
      <c r="C33" s="24">
        <v>3</v>
      </c>
      <c r="D33" s="24">
        <v>0</v>
      </c>
      <c r="E33" s="24">
        <v>1</v>
      </c>
      <c r="F33" s="24">
        <v>0</v>
      </c>
      <c r="G33" s="25">
        <v>0</v>
      </c>
      <c r="H33" s="23">
        <v>0</v>
      </c>
      <c r="I33" s="24">
        <v>1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  <c r="O33" s="24">
        <v>1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1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1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1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  <c r="O35" s="24">
        <v>2</v>
      </c>
      <c r="P35" s="24">
        <v>1</v>
      </c>
      <c r="Q35" s="24">
        <v>0</v>
      </c>
      <c r="R35" s="24">
        <v>0</v>
      </c>
      <c r="S35" s="25">
        <v>0</v>
      </c>
      <c r="T35" s="23">
        <v>0</v>
      </c>
      <c r="U35" s="24">
        <v>3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1</v>
      </c>
      <c r="D36" s="41">
        <v>0</v>
      </c>
      <c r="E36" s="41">
        <v>0</v>
      </c>
      <c r="F36" s="41">
        <v>0</v>
      </c>
      <c r="G36" s="42">
        <v>0</v>
      </c>
      <c r="H36" s="40">
        <v>0</v>
      </c>
      <c r="I36" s="41">
        <v>2</v>
      </c>
      <c r="J36" s="41">
        <v>0</v>
      </c>
      <c r="K36" s="41">
        <v>0</v>
      </c>
      <c r="L36" s="41">
        <v>0</v>
      </c>
      <c r="M36" s="42">
        <v>0</v>
      </c>
      <c r="N36" s="40">
        <v>0</v>
      </c>
      <c r="O36" s="41">
        <v>1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79</v>
      </c>
    </row>
    <row r="38" spans="1:25">
      <c r="A38" s="36" t="s">
        <v>55</v>
      </c>
      <c r="B38" s="5">
        <f>SUM(B20:Y27)</f>
        <v>42</v>
      </c>
    </row>
    <row r="39" spans="1:25">
      <c r="A39" s="45" t="s">
        <v>56</v>
      </c>
      <c r="B39">
        <f>SUM(B29:Y36)</f>
        <v>37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1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104</v>
      </c>
    </row>
    <row r="7" spans="1:25">
      <c r="B7" t="s">
        <v>10</v>
      </c>
      <c r="D7" t="s">
        <v>105</v>
      </c>
    </row>
    <row r="8" spans="1:25">
      <c r="A8" t="s">
        <v>12</v>
      </c>
      <c r="D8" t="s">
        <v>100</v>
      </c>
    </row>
    <row r="9" spans="1:25">
      <c r="A9" t="s">
        <v>14</v>
      </c>
      <c r="D9" t="s">
        <v>101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106</v>
      </c>
    </row>
    <row r="12" spans="1:25">
      <c r="A12" t="s">
        <v>20</v>
      </c>
      <c r="D12" t="s">
        <v>21</v>
      </c>
      <c r="K12" t="s">
        <v>25</v>
      </c>
    </row>
    <row r="13" spans="1:25">
      <c r="A13" t="s">
        <v>22</v>
      </c>
      <c r="D13" t="s">
        <v>103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0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2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62</v>
      </c>
      <c r="B21" s="23">
        <v>0</v>
      </c>
      <c r="C21" s="24">
        <v>1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0</v>
      </c>
      <c r="C22" s="24">
        <v>1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0</v>
      </c>
      <c r="J22" s="24">
        <v>0</v>
      </c>
      <c r="K22" s="24">
        <v>0</v>
      </c>
      <c r="L22" s="24">
        <v>0</v>
      </c>
      <c r="M22" s="25">
        <v>0</v>
      </c>
      <c r="N22" s="23">
        <v>1</v>
      </c>
      <c r="O22" s="24">
        <v>1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64</v>
      </c>
      <c r="B23" s="23">
        <v>0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3">
        <v>0</v>
      </c>
      <c r="I23" s="24">
        <v>0</v>
      </c>
      <c r="J23" s="24">
        <v>0</v>
      </c>
      <c r="K23" s="24">
        <v>0</v>
      </c>
      <c r="L23" s="24">
        <v>0</v>
      </c>
      <c r="M23" s="25">
        <v>0</v>
      </c>
      <c r="N23" s="23">
        <v>1</v>
      </c>
      <c r="O23" s="24">
        <v>1</v>
      </c>
      <c r="P23" s="24">
        <v>0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51" t="s">
        <v>65</v>
      </c>
      <c r="B24" s="23">
        <v>0</v>
      </c>
      <c r="C24" s="24">
        <v>1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23">
        <v>1</v>
      </c>
      <c r="O24" s="24">
        <v>1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1</v>
      </c>
      <c r="C25" s="24">
        <v>1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23">
        <v>0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0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0</v>
      </c>
      <c r="C26" s="24">
        <v>1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23">
        <v>0</v>
      </c>
      <c r="O26" s="24">
        <v>0</v>
      </c>
      <c r="P26" s="24">
        <v>0</v>
      </c>
      <c r="Q26" s="24">
        <v>0</v>
      </c>
      <c r="R26" s="24">
        <v>0</v>
      </c>
      <c r="S26" s="25">
        <v>0</v>
      </c>
      <c r="T26" s="23">
        <v>0</v>
      </c>
      <c r="U26" s="24">
        <v>1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0</v>
      </c>
      <c r="C27" s="24">
        <v>0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1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0</v>
      </c>
      <c r="C29" s="24">
        <v>0</v>
      </c>
      <c r="D29" s="24">
        <v>0</v>
      </c>
      <c r="E29" s="24">
        <v>0</v>
      </c>
      <c r="F29" s="24">
        <v>0</v>
      </c>
      <c r="G29" s="25">
        <v>0</v>
      </c>
      <c r="H29" s="23">
        <v>0</v>
      </c>
      <c r="I29" s="24">
        <v>0</v>
      </c>
      <c r="J29" s="24">
        <v>0</v>
      </c>
      <c r="K29" s="24">
        <v>0</v>
      </c>
      <c r="L29" s="24">
        <v>0</v>
      </c>
      <c r="M29" s="25">
        <v>0</v>
      </c>
      <c r="N29" s="23">
        <v>0</v>
      </c>
      <c r="O29" s="24">
        <v>0</v>
      </c>
      <c r="P29" s="24">
        <v>0</v>
      </c>
      <c r="Q29" s="24">
        <v>0</v>
      </c>
      <c r="R29" s="24">
        <v>0</v>
      </c>
      <c r="S29" s="25">
        <v>0</v>
      </c>
      <c r="T29" s="23">
        <v>0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3">
        <v>0</v>
      </c>
      <c r="I30" s="24">
        <v>0</v>
      </c>
      <c r="J30" s="24">
        <v>0</v>
      </c>
      <c r="K30" s="24">
        <v>0</v>
      </c>
      <c r="L30" s="24">
        <v>0</v>
      </c>
      <c r="M30" s="25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3">
        <v>0</v>
      </c>
      <c r="I31" s="24">
        <v>0</v>
      </c>
      <c r="J31" s="24">
        <v>0</v>
      </c>
      <c r="K31" s="24">
        <v>0</v>
      </c>
      <c r="L31" s="24">
        <v>0</v>
      </c>
      <c r="M31" s="25">
        <v>0</v>
      </c>
      <c r="N31" s="23">
        <v>0</v>
      </c>
      <c r="O31" s="24">
        <v>1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1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  <c r="O35" s="24">
        <v>3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0">
        <v>0</v>
      </c>
      <c r="I36" s="41">
        <v>0</v>
      </c>
      <c r="J36" s="41">
        <v>0</v>
      </c>
      <c r="K36" s="41">
        <v>0</v>
      </c>
      <c r="L36" s="41">
        <v>0</v>
      </c>
      <c r="M36" s="42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21</v>
      </c>
    </row>
    <row r="38" spans="1:25">
      <c r="A38" s="36" t="s">
        <v>55</v>
      </c>
      <c r="B38" s="5">
        <f>SUM(B20:Y27)</f>
        <v>16</v>
      </c>
    </row>
    <row r="39" spans="1:25">
      <c r="A39" s="45" t="s">
        <v>56</v>
      </c>
      <c r="B39">
        <f>SUM(B29:Y36)</f>
        <v>5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1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4" t="s">
        <v>6</v>
      </c>
    </row>
    <row r="6" spans="1:25">
      <c r="A6" t="s">
        <v>7</v>
      </c>
      <c r="B6" t="s">
        <v>8</v>
      </c>
      <c r="D6" t="s">
        <v>107</v>
      </c>
    </row>
    <row r="7" spans="1:25">
      <c r="B7" t="s">
        <v>10</v>
      </c>
      <c r="D7" t="s">
        <v>108</v>
      </c>
    </row>
    <row r="8" spans="1:25">
      <c r="A8" t="s">
        <v>12</v>
      </c>
      <c r="D8" t="s">
        <v>100</v>
      </c>
    </row>
    <row r="9" spans="1:25">
      <c r="A9" t="s">
        <v>14</v>
      </c>
      <c r="D9" t="s">
        <v>101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71</v>
      </c>
    </row>
    <row r="12" spans="1:25">
      <c r="A12" t="s">
        <v>20</v>
      </c>
      <c r="D12" t="s">
        <v>21</v>
      </c>
      <c r="K12" t="s">
        <v>25</v>
      </c>
    </row>
    <row r="13" spans="1:25">
      <c r="A13" t="s">
        <v>22</v>
      </c>
      <c r="D13" t="s">
        <v>103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1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1</v>
      </c>
      <c r="P20" s="19">
        <v>0</v>
      </c>
      <c r="Q20" s="19">
        <v>1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62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1</v>
      </c>
      <c r="L21" s="24">
        <v>0</v>
      </c>
      <c r="M21" s="25">
        <v>0</v>
      </c>
      <c r="N21" s="23">
        <v>0</v>
      </c>
      <c r="O21" s="24">
        <v>4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0</v>
      </c>
      <c r="C22" s="24">
        <v>1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0</v>
      </c>
      <c r="J22" s="24">
        <v>0</v>
      </c>
      <c r="K22" s="24">
        <v>0</v>
      </c>
      <c r="L22" s="24">
        <v>0</v>
      </c>
      <c r="M22" s="25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1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64</v>
      </c>
      <c r="B23" s="23">
        <v>0</v>
      </c>
      <c r="C23" s="24">
        <v>2</v>
      </c>
      <c r="D23" s="24">
        <v>0</v>
      </c>
      <c r="E23" s="24">
        <v>0</v>
      </c>
      <c r="F23" s="24">
        <v>0</v>
      </c>
      <c r="G23" s="25">
        <v>0</v>
      </c>
      <c r="H23" s="23">
        <v>0</v>
      </c>
      <c r="I23" s="24">
        <v>0</v>
      </c>
      <c r="J23" s="24">
        <v>0</v>
      </c>
      <c r="K23" s="24">
        <v>0</v>
      </c>
      <c r="L23" s="24">
        <v>0</v>
      </c>
      <c r="M23" s="25">
        <v>0</v>
      </c>
      <c r="N23" s="23">
        <v>0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51" t="s">
        <v>65</v>
      </c>
      <c r="B24" s="23">
        <v>0</v>
      </c>
      <c r="C24" s="24">
        <v>2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23">
        <v>1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1</v>
      </c>
      <c r="C25" s="24">
        <v>2</v>
      </c>
      <c r="D25" s="24">
        <v>0</v>
      </c>
      <c r="E25" s="24">
        <v>0</v>
      </c>
      <c r="F25" s="24">
        <v>0</v>
      </c>
      <c r="G25" s="25">
        <v>0</v>
      </c>
      <c r="H25" s="23">
        <v>1</v>
      </c>
      <c r="I25" s="24">
        <v>2</v>
      </c>
      <c r="J25" s="24">
        <v>0</v>
      </c>
      <c r="K25" s="24">
        <v>0</v>
      </c>
      <c r="L25" s="24">
        <v>0</v>
      </c>
      <c r="M25" s="25">
        <v>0</v>
      </c>
      <c r="N25" s="23">
        <v>0</v>
      </c>
      <c r="O25" s="24">
        <v>2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0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3</v>
      </c>
      <c r="C26" s="24">
        <v>1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23">
        <v>1</v>
      </c>
      <c r="O26" s="24">
        <v>2</v>
      </c>
      <c r="P26" s="24">
        <v>0</v>
      </c>
      <c r="Q26" s="24">
        <v>0</v>
      </c>
      <c r="R26" s="24">
        <v>0</v>
      </c>
      <c r="S26" s="25">
        <v>0</v>
      </c>
      <c r="T26" s="23">
        <v>0</v>
      </c>
      <c r="U26" s="24">
        <v>0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0</v>
      </c>
      <c r="C27" s="24">
        <v>0</v>
      </c>
      <c r="D27" s="24">
        <v>0</v>
      </c>
      <c r="E27" s="24">
        <v>1</v>
      </c>
      <c r="F27" s="24">
        <v>0</v>
      </c>
      <c r="G27" s="25">
        <v>0</v>
      </c>
      <c r="H27" s="23">
        <v>0</v>
      </c>
      <c r="I27" s="24">
        <v>1</v>
      </c>
      <c r="J27" s="24">
        <v>0</v>
      </c>
      <c r="K27" s="24">
        <v>0</v>
      </c>
      <c r="L27" s="24">
        <v>0</v>
      </c>
      <c r="M27" s="25">
        <v>0</v>
      </c>
      <c r="N27" s="23">
        <v>4</v>
      </c>
      <c r="O27" s="24">
        <v>2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0</v>
      </c>
      <c r="C29" s="24">
        <v>0</v>
      </c>
      <c r="D29" s="24">
        <v>0</v>
      </c>
      <c r="E29" s="24">
        <v>0</v>
      </c>
      <c r="F29" s="24">
        <v>0</v>
      </c>
      <c r="G29" s="25">
        <v>0</v>
      </c>
      <c r="H29" s="23">
        <v>0</v>
      </c>
      <c r="I29" s="24">
        <v>0</v>
      </c>
      <c r="J29" s="24">
        <v>0</v>
      </c>
      <c r="K29" s="24">
        <v>0</v>
      </c>
      <c r="L29" s="24">
        <v>0</v>
      </c>
      <c r="M29" s="25">
        <v>0</v>
      </c>
      <c r="N29" s="23">
        <v>0</v>
      </c>
      <c r="O29" s="24">
        <v>0</v>
      </c>
      <c r="P29" s="24">
        <v>0</v>
      </c>
      <c r="Q29" s="24">
        <v>0</v>
      </c>
      <c r="R29" s="24">
        <v>0</v>
      </c>
      <c r="S29" s="25">
        <v>0</v>
      </c>
      <c r="T29" s="23">
        <v>1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0</v>
      </c>
      <c r="C30" s="24">
        <v>2</v>
      </c>
      <c r="D30" s="24">
        <v>0</v>
      </c>
      <c r="E30" s="24">
        <v>0</v>
      </c>
      <c r="F30" s="24">
        <v>0</v>
      </c>
      <c r="G30" s="25">
        <v>0</v>
      </c>
      <c r="H30" s="23">
        <v>1</v>
      </c>
      <c r="I30" s="24">
        <v>3</v>
      </c>
      <c r="J30" s="24">
        <v>0</v>
      </c>
      <c r="K30" s="24">
        <v>0</v>
      </c>
      <c r="L30" s="24">
        <v>0</v>
      </c>
      <c r="M30" s="25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3">
        <v>0</v>
      </c>
      <c r="I31" s="24">
        <v>0</v>
      </c>
      <c r="J31" s="24">
        <v>0</v>
      </c>
      <c r="K31" s="24">
        <v>0</v>
      </c>
      <c r="L31" s="24">
        <v>0</v>
      </c>
      <c r="M31" s="25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1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1</v>
      </c>
      <c r="I32" s="24">
        <v>1</v>
      </c>
      <c r="J32" s="24">
        <v>0</v>
      </c>
      <c r="K32" s="24">
        <v>0</v>
      </c>
      <c r="L32" s="24">
        <v>0</v>
      </c>
      <c r="M32" s="25">
        <v>0</v>
      </c>
      <c r="N32" s="23">
        <v>2</v>
      </c>
      <c r="O32" s="24">
        <v>1</v>
      </c>
      <c r="P32" s="24">
        <v>0</v>
      </c>
      <c r="Q32" s="24">
        <v>0</v>
      </c>
      <c r="R32" s="24">
        <v>0</v>
      </c>
      <c r="S32" s="25">
        <v>0</v>
      </c>
      <c r="T32" s="23">
        <v>2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1</v>
      </c>
      <c r="I33" s="24">
        <v>2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  <c r="O33" s="24">
        <v>1</v>
      </c>
      <c r="P33" s="24">
        <v>0</v>
      </c>
      <c r="Q33" s="24">
        <v>0</v>
      </c>
      <c r="R33" s="24">
        <v>0</v>
      </c>
      <c r="S33" s="25">
        <v>0</v>
      </c>
      <c r="T33" s="23">
        <v>1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1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1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1</v>
      </c>
      <c r="I35" s="24">
        <v>1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0">
        <v>0</v>
      </c>
      <c r="I36" s="41">
        <v>0</v>
      </c>
      <c r="J36" s="41">
        <v>0</v>
      </c>
      <c r="K36" s="41">
        <v>0</v>
      </c>
      <c r="L36" s="41">
        <v>0</v>
      </c>
      <c r="M36" s="42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1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65</v>
      </c>
    </row>
    <row r="38" spans="1:25">
      <c r="A38" s="36" t="s">
        <v>55</v>
      </c>
      <c r="B38" s="5">
        <f>SUM(B20:Y27)</f>
        <v>38</v>
      </c>
    </row>
    <row r="39" spans="1:25">
      <c r="A39" s="45" t="s">
        <v>56</v>
      </c>
      <c r="B39">
        <f>SUM(B29:Y36)</f>
        <v>27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1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109</v>
      </c>
    </row>
    <row r="7" spans="1:25">
      <c r="B7" t="s">
        <v>10</v>
      </c>
      <c r="D7" t="s">
        <v>110</v>
      </c>
    </row>
    <row r="8" spans="1:25">
      <c r="A8" t="s">
        <v>12</v>
      </c>
      <c r="D8" t="s">
        <v>111</v>
      </c>
    </row>
    <row r="9" spans="1:25">
      <c r="A9" t="s">
        <v>14</v>
      </c>
      <c r="D9" t="s">
        <v>112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102</v>
      </c>
    </row>
    <row r="12" spans="1:25">
      <c r="A12" t="s">
        <v>20</v>
      </c>
      <c r="D12" t="s">
        <v>113</v>
      </c>
    </row>
    <row r="13" spans="1:25">
      <c r="A13" t="s">
        <v>22</v>
      </c>
      <c r="D13" t="s">
        <v>114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22" t="s">
        <v>38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4">
        <v>0</v>
      </c>
      <c r="I20" s="24">
        <v>1</v>
      </c>
      <c r="J20" s="24">
        <v>0</v>
      </c>
      <c r="K20" s="24">
        <v>0</v>
      </c>
      <c r="L20" s="24">
        <v>0</v>
      </c>
      <c r="M20" s="26">
        <v>0</v>
      </c>
      <c r="N20" s="23">
        <v>0</v>
      </c>
      <c r="O20" s="24">
        <v>0</v>
      </c>
      <c r="P20" s="24">
        <v>0</v>
      </c>
      <c r="Q20" s="24">
        <v>0</v>
      </c>
      <c r="R20" s="24">
        <v>0</v>
      </c>
      <c r="S20" s="25">
        <v>0</v>
      </c>
      <c r="T20" s="23">
        <v>0</v>
      </c>
      <c r="U20" s="24">
        <v>1</v>
      </c>
      <c r="V20" s="24">
        <v>0</v>
      </c>
      <c r="W20" s="24">
        <v>0</v>
      </c>
      <c r="X20" s="24">
        <v>0</v>
      </c>
      <c r="Y20" s="25">
        <v>0</v>
      </c>
    </row>
    <row r="21" spans="1:25">
      <c r="A21" s="22" t="s">
        <v>39</v>
      </c>
      <c r="B21" s="23">
        <v>0</v>
      </c>
      <c r="C21" s="24">
        <v>1</v>
      </c>
      <c r="D21" s="24">
        <v>0</v>
      </c>
      <c r="E21" s="24">
        <v>0</v>
      </c>
      <c r="F21" s="24">
        <v>0</v>
      </c>
      <c r="G21" s="25">
        <v>0</v>
      </c>
      <c r="H21" s="24">
        <v>1</v>
      </c>
      <c r="I21" s="24">
        <v>0</v>
      </c>
      <c r="J21" s="24">
        <v>1</v>
      </c>
      <c r="K21" s="24">
        <v>0</v>
      </c>
      <c r="L21" s="24">
        <v>0</v>
      </c>
      <c r="M21" s="26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1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1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4">
        <v>1</v>
      </c>
      <c r="I22" s="24">
        <v>0</v>
      </c>
      <c r="J22" s="24">
        <v>1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2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3">
        <v>0</v>
      </c>
      <c r="C23" s="24">
        <v>1</v>
      </c>
      <c r="D23" s="24">
        <v>0</v>
      </c>
      <c r="E23" s="24">
        <v>1</v>
      </c>
      <c r="F23" s="24">
        <v>0</v>
      </c>
      <c r="G23" s="25">
        <v>0</v>
      </c>
      <c r="H23" s="24">
        <v>0</v>
      </c>
      <c r="I23" s="24">
        <v>0</v>
      </c>
      <c r="J23" s="24">
        <v>1</v>
      </c>
      <c r="K23" s="24">
        <v>0</v>
      </c>
      <c r="L23" s="24">
        <v>0</v>
      </c>
      <c r="M23" s="26">
        <v>0</v>
      </c>
      <c r="N23" s="23">
        <v>0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1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22" t="s">
        <v>42</v>
      </c>
      <c r="B24" s="23">
        <v>2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4">
        <v>2</v>
      </c>
      <c r="I24" s="24">
        <v>1</v>
      </c>
      <c r="J24" s="24">
        <v>1</v>
      </c>
      <c r="K24" s="24">
        <v>0</v>
      </c>
      <c r="L24" s="24">
        <v>0</v>
      </c>
      <c r="M24" s="26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22" t="s">
        <v>43</v>
      </c>
      <c r="B25" s="23">
        <v>2</v>
      </c>
      <c r="C25" s="24">
        <v>0</v>
      </c>
      <c r="D25" s="24">
        <v>1</v>
      </c>
      <c r="E25" s="24">
        <v>0</v>
      </c>
      <c r="F25" s="24">
        <v>0</v>
      </c>
      <c r="G25" s="25">
        <v>0</v>
      </c>
      <c r="H25" s="24">
        <v>1</v>
      </c>
      <c r="I25" s="24">
        <v>3</v>
      </c>
      <c r="J25" s="24">
        <v>1</v>
      </c>
      <c r="K25" s="24">
        <v>0</v>
      </c>
      <c r="L25" s="24">
        <v>0</v>
      </c>
      <c r="M25" s="26">
        <v>0</v>
      </c>
      <c r="N25" s="23">
        <v>0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0</v>
      </c>
      <c r="V25" s="24">
        <v>0</v>
      </c>
      <c r="W25" s="24">
        <v>1</v>
      </c>
      <c r="X25" s="24">
        <v>0</v>
      </c>
      <c r="Y25" s="25">
        <v>0</v>
      </c>
    </row>
    <row r="26" spans="1:25">
      <c r="A26" s="22" t="s">
        <v>44</v>
      </c>
      <c r="B26" s="23">
        <v>0</v>
      </c>
      <c r="C26" s="24">
        <v>1</v>
      </c>
      <c r="D26" s="24">
        <v>1</v>
      </c>
      <c r="E26" s="24">
        <v>0</v>
      </c>
      <c r="F26" s="24">
        <v>0</v>
      </c>
      <c r="G26" s="25">
        <v>0</v>
      </c>
      <c r="H26" s="24">
        <v>2</v>
      </c>
      <c r="I26" s="24">
        <v>0</v>
      </c>
      <c r="J26" s="24">
        <v>1</v>
      </c>
      <c r="K26" s="24">
        <v>0</v>
      </c>
      <c r="L26" s="24">
        <v>0</v>
      </c>
      <c r="M26" s="26">
        <v>0</v>
      </c>
      <c r="N26" s="23">
        <v>0</v>
      </c>
      <c r="O26" s="24">
        <v>0</v>
      </c>
      <c r="P26" s="24">
        <v>0</v>
      </c>
      <c r="Q26" s="24">
        <v>0</v>
      </c>
      <c r="R26" s="24">
        <v>0</v>
      </c>
      <c r="S26" s="25">
        <v>0</v>
      </c>
      <c r="T26" s="23">
        <v>0</v>
      </c>
      <c r="U26" s="24">
        <v>1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31" t="s">
        <v>45</v>
      </c>
      <c r="B27" s="32">
        <v>0</v>
      </c>
      <c r="C27" s="33">
        <v>0</v>
      </c>
      <c r="D27" s="33">
        <v>1</v>
      </c>
      <c r="E27" s="33">
        <v>0</v>
      </c>
      <c r="F27" s="33">
        <v>0</v>
      </c>
      <c r="G27" s="34">
        <v>0</v>
      </c>
      <c r="H27" s="33">
        <v>4</v>
      </c>
      <c r="I27" s="33">
        <v>1</v>
      </c>
      <c r="J27" s="33">
        <v>2</v>
      </c>
      <c r="K27" s="33">
        <v>1</v>
      </c>
      <c r="L27" s="33">
        <v>0</v>
      </c>
      <c r="M27" s="35">
        <v>0</v>
      </c>
      <c r="N27" s="32">
        <v>0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1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36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17" t="s">
        <v>46</v>
      </c>
      <c r="B29" s="18">
        <v>0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3</v>
      </c>
      <c r="I29" s="19">
        <v>0</v>
      </c>
      <c r="J29" s="19">
        <v>1</v>
      </c>
      <c r="K29" s="19">
        <v>0</v>
      </c>
      <c r="L29" s="19">
        <v>0</v>
      </c>
      <c r="M29" s="21">
        <v>0</v>
      </c>
      <c r="N29" s="18">
        <v>0</v>
      </c>
      <c r="O29" s="19">
        <v>0</v>
      </c>
      <c r="P29" s="19">
        <v>0</v>
      </c>
      <c r="Q29" s="19">
        <v>0</v>
      </c>
      <c r="R29" s="19">
        <v>0</v>
      </c>
      <c r="S29" s="20">
        <v>0</v>
      </c>
      <c r="T29" s="18">
        <v>0</v>
      </c>
      <c r="U29" s="19">
        <v>2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3</v>
      </c>
      <c r="D30" s="24">
        <v>0</v>
      </c>
      <c r="E30" s="24">
        <v>0</v>
      </c>
      <c r="F30" s="24">
        <v>0</v>
      </c>
      <c r="G30" s="25">
        <v>0</v>
      </c>
      <c r="H30" s="24">
        <v>1</v>
      </c>
      <c r="I30" s="24">
        <v>2</v>
      </c>
      <c r="J30" s="24">
        <v>1</v>
      </c>
      <c r="K30" s="24">
        <v>0</v>
      </c>
      <c r="L30" s="24">
        <v>0</v>
      </c>
      <c r="M30" s="26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3</v>
      </c>
      <c r="I31" s="24">
        <v>1</v>
      </c>
      <c r="J31" s="24">
        <v>0</v>
      </c>
      <c r="K31" s="24">
        <v>1</v>
      </c>
      <c r="L31" s="24">
        <v>0</v>
      </c>
      <c r="M31" s="26">
        <v>0</v>
      </c>
      <c r="N31" s="23">
        <v>1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2</v>
      </c>
      <c r="C32" s="24">
        <v>0</v>
      </c>
      <c r="D32" s="24">
        <v>0</v>
      </c>
      <c r="E32" s="24">
        <v>1</v>
      </c>
      <c r="F32" s="24">
        <v>0</v>
      </c>
      <c r="G32" s="25">
        <v>0</v>
      </c>
      <c r="H32" s="24">
        <v>4</v>
      </c>
      <c r="I32" s="24">
        <v>2</v>
      </c>
      <c r="J32" s="24">
        <v>0</v>
      </c>
      <c r="K32" s="24">
        <v>0</v>
      </c>
      <c r="L32" s="24">
        <v>0</v>
      </c>
      <c r="M32" s="26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1</v>
      </c>
      <c r="U32" s="24">
        <v>2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2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4">
        <v>2</v>
      </c>
      <c r="I33" s="24">
        <v>1</v>
      </c>
      <c r="J33" s="24">
        <v>0</v>
      </c>
      <c r="K33" s="24">
        <v>0</v>
      </c>
      <c r="L33" s="24">
        <v>0</v>
      </c>
      <c r="M33" s="26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1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3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4">
        <v>4</v>
      </c>
      <c r="I34" s="24">
        <v>1</v>
      </c>
      <c r="J34" s="24">
        <v>0</v>
      </c>
      <c r="K34" s="24">
        <v>0</v>
      </c>
      <c r="L34" s="24">
        <v>0</v>
      </c>
      <c r="M34" s="26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2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1</v>
      </c>
      <c r="C35" s="24">
        <v>1</v>
      </c>
      <c r="D35" s="24">
        <v>2</v>
      </c>
      <c r="E35" s="24">
        <v>0</v>
      </c>
      <c r="F35" s="24">
        <v>0</v>
      </c>
      <c r="G35" s="25">
        <v>0</v>
      </c>
      <c r="H35" s="24">
        <v>1</v>
      </c>
      <c r="I35" s="24">
        <v>2</v>
      </c>
      <c r="J35" s="24">
        <v>1</v>
      </c>
      <c r="K35" s="24">
        <v>0</v>
      </c>
      <c r="L35" s="24">
        <v>0</v>
      </c>
      <c r="M35" s="26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2</v>
      </c>
      <c r="C36" s="41">
        <v>1</v>
      </c>
      <c r="D36" s="41">
        <v>0</v>
      </c>
      <c r="E36" s="41">
        <v>0</v>
      </c>
      <c r="F36" s="41">
        <v>0</v>
      </c>
      <c r="G36" s="42">
        <v>0</v>
      </c>
      <c r="H36" s="41">
        <v>6</v>
      </c>
      <c r="I36" s="41">
        <v>0</v>
      </c>
      <c r="J36" s="41">
        <v>0</v>
      </c>
      <c r="K36" s="41">
        <v>0</v>
      </c>
      <c r="L36" s="41">
        <v>0</v>
      </c>
      <c r="M36" s="43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1</v>
      </c>
      <c r="U36" s="41">
        <v>2</v>
      </c>
      <c r="V36" s="41">
        <v>0</v>
      </c>
      <c r="W36" s="41">
        <v>2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116</v>
      </c>
    </row>
    <row r="38" spans="1:25">
      <c r="A38" s="36" t="s">
        <v>55</v>
      </c>
      <c r="B38" s="5">
        <f>SUM(B20:Y27)</f>
        <v>46</v>
      </c>
    </row>
    <row r="39" spans="1:25">
      <c r="A39" s="45" t="s">
        <v>56</v>
      </c>
      <c r="B39">
        <f>SUM(B29:Y36)</f>
        <v>70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115</v>
      </c>
    </row>
    <row r="7" spans="1:25">
      <c r="B7" t="s">
        <v>10</v>
      </c>
      <c r="D7" t="s">
        <v>110</v>
      </c>
    </row>
    <row r="8" spans="1:25">
      <c r="A8" t="s">
        <v>12</v>
      </c>
      <c r="D8" t="s">
        <v>111</v>
      </c>
    </row>
    <row r="9" spans="1:25">
      <c r="A9" t="s">
        <v>14</v>
      </c>
      <c r="D9" t="s">
        <v>112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74</v>
      </c>
    </row>
    <row r="12" spans="1:25">
      <c r="A12" t="s">
        <v>20</v>
      </c>
      <c r="D12" t="s">
        <v>116</v>
      </c>
    </row>
    <row r="13" spans="1:25">
      <c r="A13" t="s">
        <v>22</v>
      </c>
      <c r="D13" t="s">
        <v>114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22" t="s">
        <v>38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6">
        <v>0</v>
      </c>
      <c r="N20" s="23">
        <v>0</v>
      </c>
      <c r="O20" s="24">
        <v>0</v>
      </c>
      <c r="P20" s="24">
        <v>0</v>
      </c>
      <c r="Q20" s="24">
        <v>0</v>
      </c>
      <c r="R20" s="24">
        <v>0</v>
      </c>
      <c r="S20" s="25">
        <v>0</v>
      </c>
      <c r="T20" s="23">
        <v>0</v>
      </c>
      <c r="U20" s="24">
        <v>1</v>
      </c>
      <c r="V20" s="24">
        <v>0</v>
      </c>
      <c r="W20" s="24">
        <v>0</v>
      </c>
      <c r="X20" s="24">
        <v>0</v>
      </c>
      <c r="Y20" s="25">
        <v>0</v>
      </c>
    </row>
    <row r="21" spans="1:25">
      <c r="A21" s="22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6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3">
        <v>0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6">
        <v>0</v>
      </c>
      <c r="N23" s="23">
        <v>0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22" t="s">
        <v>42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4">
        <v>0</v>
      </c>
      <c r="I24" s="24">
        <v>1</v>
      </c>
      <c r="J24" s="24">
        <v>0</v>
      </c>
      <c r="K24" s="24">
        <v>0</v>
      </c>
      <c r="L24" s="24">
        <v>0</v>
      </c>
      <c r="M24" s="26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22" t="s">
        <v>43</v>
      </c>
      <c r="B25" s="23">
        <v>1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6">
        <v>0</v>
      </c>
      <c r="N25" s="23">
        <v>0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0</v>
      </c>
      <c r="V25" s="24">
        <v>0</v>
      </c>
      <c r="W25" s="24">
        <v>1</v>
      </c>
      <c r="X25" s="24">
        <v>0</v>
      </c>
      <c r="Y25" s="25">
        <v>0</v>
      </c>
    </row>
    <row r="26" spans="1:25">
      <c r="A26" s="22" t="s">
        <v>44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6">
        <v>0</v>
      </c>
      <c r="N26" s="23">
        <v>0</v>
      </c>
      <c r="O26" s="24">
        <v>0</v>
      </c>
      <c r="P26" s="24">
        <v>0</v>
      </c>
      <c r="Q26" s="24">
        <v>0</v>
      </c>
      <c r="R26" s="24">
        <v>0</v>
      </c>
      <c r="S26" s="25">
        <v>0</v>
      </c>
      <c r="T26" s="23">
        <v>1</v>
      </c>
      <c r="U26" s="24">
        <v>0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31" t="s">
        <v>45</v>
      </c>
      <c r="B27" s="32">
        <v>0</v>
      </c>
      <c r="C27" s="33">
        <v>0</v>
      </c>
      <c r="D27" s="33">
        <v>0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36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17" t="s">
        <v>46</v>
      </c>
      <c r="B29" s="18">
        <v>1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21">
        <v>0</v>
      </c>
      <c r="N29" s="18">
        <v>0</v>
      </c>
      <c r="O29" s="19">
        <v>0</v>
      </c>
      <c r="P29" s="19">
        <v>0</v>
      </c>
      <c r="Q29" s="19">
        <v>0</v>
      </c>
      <c r="R29" s="19">
        <v>0</v>
      </c>
      <c r="S29" s="20">
        <v>0</v>
      </c>
      <c r="T29" s="18">
        <v>1</v>
      </c>
      <c r="U29" s="19">
        <v>0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4">
        <v>0</v>
      </c>
      <c r="I32" s="24">
        <v>2</v>
      </c>
      <c r="J32" s="24">
        <v>0</v>
      </c>
      <c r="K32" s="24">
        <v>0</v>
      </c>
      <c r="L32" s="24">
        <v>0</v>
      </c>
      <c r="M32" s="26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2</v>
      </c>
      <c r="V32" s="24">
        <v>0</v>
      </c>
      <c r="W32" s="24">
        <v>1</v>
      </c>
      <c r="X32" s="24">
        <v>0</v>
      </c>
      <c r="Y32" s="25">
        <v>0</v>
      </c>
    </row>
    <row r="33" spans="1:25">
      <c r="A33" s="22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1</v>
      </c>
      <c r="I33" s="24">
        <v>1</v>
      </c>
      <c r="J33" s="24">
        <v>1</v>
      </c>
      <c r="K33" s="24">
        <v>0</v>
      </c>
      <c r="L33" s="24">
        <v>0</v>
      </c>
      <c r="M33" s="26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6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1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4">
        <v>1</v>
      </c>
      <c r="I35" s="24">
        <v>0</v>
      </c>
      <c r="J35" s="24">
        <v>0</v>
      </c>
      <c r="K35" s="24">
        <v>0</v>
      </c>
      <c r="L35" s="24">
        <v>0</v>
      </c>
      <c r="M35" s="26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1</v>
      </c>
      <c r="U35" s="24">
        <v>0</v>
      </c>
      <c r="V35" s="24">
        <v>1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1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1">
        <v>1</v>
      </c>
      <c r="I36" s="41">
        <v>3</v>
      </c>
      <c r="J36" s="41">
        <v>2</v>
      </c>
      <c r="K36" s="41">
        <v>0</v>
      </c>
      <c r="L36" s="41">
        <v>0</v>
      </c>
      <c r="M36" s="43">
        <v>0</v>
      </c>
      <c r="N36" s="40">
        <v>0</v>
      </c>
      <c r="O36" s="41">
        <v>1</v>
      </c>
      <c r="P36" s="41">
        <v>1</v>
      </c>
      <c r="Q36" s="41">
        <v>0</v>
      </c>
      <c r="R36" s="41">
        <v>0</v>
      </c>
      <c r="S36" s="42">
        <v>0</v>
      </c>
      <c r="T36" s="40">
        <v>1</v>
      </c>
      <c r="U36" s="41">
        <v>1</v>
      </c>
      <c r="V36" s="41">
        <v>1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31</v>
      </c>
    </row>
    <row r="38" spans="1:25">
      <c r="A38" s="36" t="s">
        <v>55</v>
      </c>
      <c r="B38" s="5">
        <f>SUM(B20:Y27)</f>
        <v>5</v>
      </c>
    </row>
    <row r="39" spans="1:25">
      <c r="A39" s="45" t="s">
        <v>56</v>
      </c>
      <c r="B39">
        <f>SUM(B29:Y36)</f>
        <v>26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H9" sqref="H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275</v>
      </c>
    </row>
    <row r="7" spans="1:25">
      <c r="B7" t="s">
        <v>10</v>
      </c>
      <c r="D7" t="s">
        <v>117</v>
      </c>
    </row>
    <row r="8" spans="1:25">
      <c r="A8" t="s">
        <v>12</v>
      </c>
      <c r="D8" t="s">
        <v>118</v>
      </c>
    </row>
    <row r="9" spans="1:25">
      <c r="A9" t="s">
        <v>14</v>
      </c>
      <c r="D9" t="s">
        <v>15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119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23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22" t="s">
        <v>38</v>
      </c>
      <c r="B20" s="23">
        <v>1</v>
      </c>
      <c r="C20" s="24">
        <v>1</v>
      </c>
      <c r="D20" s="24">
        <v>0</v>
      </c>
      <c r="E20" s="24">
        <v>0</v>
      </c>
      <c r="F20" s="24">
        <v>0</v>
      </c>
      <c r="G20" s="25">
        <v>0</v>
      </c>
      <c r="H20" s="24">
        <v>1</v>
      </c>
      <c r="I20" s="24">
        <v>0</v>
      </c>
      <c r="J20" s="24">
        <v>0</v>
      </c>
      <c r="K20" s="24">
        <v>0</v>
      </c>
      <c r="L20" s="24">
        <v>0</v>
      </c>
      <c r="M20" s="26">
        <v>0</v>
      </c>
      <c r="N20" s="23">
        <v>1</v>
      </c>
      <c r="O20" s="24">
        <v>0</v>
      </c>
      <c r="P20" s="24">
        <v>0</v>
      </c>
      <c r="Q20" s="24">
        <v>1</v>
      </c>
      <c r="R20" s="24">
        <v>0</v>
      </c>
      <c r="S20" s="25">
        <v>0</v>
      </c>
      <c r="T20" s="23">
        <v>0</v>
      </c>
      <c r="U20" s="24">
        <v>0</v>
      </c>
      <c r="V20" s="24">
        <v>1</v>
      </c>
      <c r="W20" s="24">
        <v>0</v>
      </c>
      <c r="X20" s="24">
        <v>0</v>
      </c>
      <c r="Y20" s="25">
        <v>0</v>
      </c>
    </row>
    <row r="21" spans="1:25">
      <c r="A21" s="22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6">
        <v>0</v>
      </c>
      <c r="N21" s="23">
        <v>1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1</v>
      </c>
      <c r="U21" s="24">
        <v>0</v>
      </c>
      <c r="V21" s="24">
        <v>0</v>
      </c>
      <c r="W21" s="24">
        <v>1</v>
      </c>
      <c r="X21" s="24">
        <v>0</v>
      </c>
      <c r="Y21" s="25">
        <v>0</v>
      </c>
    </row>
    <row r="22" spans="1:25">
      <c r="A22" s="22" t="s">
        <v>40</v>
      </c>
      <c r="B22" s="23">
        <v>1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4">
        <v>0</v>
      </c>
      <c r="I22" s="24">
        <v>1</v>
      </c>
      <c r="J22" s="24">
        <v>0</v>
      </c>
      <c r="K22" s="24">
        <v>0</v>
      </c>
      <c r="L22" s="24">
        <v>0</v>
      </c>
      <c r="M22" s="26">
        <v>0</v>
      </c>
      <c r="N22" s="23">
        <v>1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1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3">
        <v>1</v>
      </c>
      <c r="C23" s="24">
        <v>1</v>
      </c>
      <c r="D23" s="24">
        <v>0</v>
      </c>
      <c r="E23" s="24">
        <v>0</v>
      </c>
      <c r="F23" s="24">
        <v>0</v>
      </c>
      <c r="G23" s="25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6">
        <v>0</v>
      </c>
      <c r="N23" s="23">
        <v>0</v>
      </c>
      <c r="O23" s="24">
        <v>1</v>
      </c>
      <c r="P23" s="24">
        <v>0</v>
      </c>
      <c r="Q23" s="24">
        <v>0</v>
      </c>
      <c r="R23" s="24">
        <v>0</v>
      </c>
      <c r="S23" s="25">
        <v>0</v>
      </c>
      <c r="T23" s="23">
        <v>2</v>
      </c>
      <c r="U23" s="24">
        <v>1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22" t="s">
        <v>42</v>
      </c>
      <c r="B24" s="23">
        <v>1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4">
        <v>0</v>
      </c>
      <c r="I24" s="24">
        <v>1</v>
      </c>
      <c r="J24" s="24">
        <v>0</v>
      </c>
      <c r="K24" s="24">
        <v>1</v>
      </c>
      <c r="L24" s="24">
        <v>0</v>
      </c>
      <c r="M24" s="26">
        <v>0</v>
      </c>
      <c r="N24" s="23">
        <v>0</v>
      </c>
      <c r="O24" s="24">
        <v>1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22" t="s">
        <v>43</v>
      </c>
      <c r="B25" s="23">
        <v>0</v>
      </c>
      <c r="C25" s="24">
        <v>1</v>
      </c>
      <c r="D25" s="24">
        <v>0</v>
      </c>
      <c r="E25" s="24">
        <v>0</v>
      </c>
      <c r="F25" s="24">
        <v>0</v>
      </c>
      <c r="G25" s="25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6">
        <v>0</v>
      </c>
      <c r="N25" s="23">
        <v>0</v>
      </c>
      <c r="O25" s="24">
        <v>1</v>
      </c>
      <c r="P25" s="24">
        <v>0</v>
      </c>
      <c r="Q25" s="24">
        <v>0</v>
      </c>
      <c r="R25" s="24">
        <v>0</v>
      </c>
      <c r="S25" s="25">
        <v>0</v>
      </c>
      <c r="T25" s="23">
        <v>1</v>
      </c>
      <c r="U25" s="24">
        <v>1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22" t="s">
        <v>44</v>
      </c>
      <c r="B26" s="23">
        <v>0</v>
      </c>
      <c r="C26" s="24">
        <v>1</v>
      </c>
      <c r="D26" s="24">
        <v>0</v>
      </c>
      <c r="E26" s="24">
        <v>0</v>
      </c>
      <c r="F26" s="24">
        <v>0</v>
      </c>
      <c r="G26" s="25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6">
        <v>0</v>
      </c>
      <c r="N26" s="23">
        <v>0</v>
      </c>
      <c r="O26" s="24">
        <v>0</v>
      </c>
      <c r="P26" s="24">
        <v>0</v>
      </c>
      <c r="Q26" s="24">
        <v>0</v>
      </c>
      <c r="R26" s="24">
        <v>0</v>
      </c>
      <c r="S26" s="25">
        <v>0</v>
      </c>
      <c r="T26" s="23">
        <v>0</v>
      </c>
      <c r="U26" s="24">
        <v>0</v>
      </c>
      <c r="V26" s="24">
        <v>1</v>
      </c>
      <c r="W26" s="24">
        <v>0</v>
      </c>
      <c r="X26" s="24">
        <v>0</v>
      </c>
      <c r="Y26" s="25">
        <v>0</v>
      </c>
    </row>
    <row r="27" spans="1:25">
      <c r="A27" s="31" t="s">
        <v>45</v>
      </c>
      <c r="B27" s="32">
        <v>0</v>
      </c>
      <c r="C27" s="33">
        <v>1</v>
      </c>
      <c r="D27" s="33">
        <v>0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1</v>
      </c>
      <c r="U27" s="33">
        <v>1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36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17" t="s">
        <v>46</v>
      </c>
      <c r="B29" s="18">
        <v>1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21">
        <v>0</v>
      </c>
      <c r="N29" s="18">
        <v>0</v>
      </c>
      <c r="O29" s="19">
        <v>0</v>
      </c>
      <c r="P29" s="19">
        <v>0</v>
      </c>
      <c r="Q29" s="19">
        <v>0</v>
      </c>
      <c r="R29" s="19">
        <v>0</v>
      </c>
      <c r="S29" s="20">
        <v>0</v>
      </c>
      <c r="T29" s="18">
        <v>0</v>
      </c>
      <c r="U29" s="19">
        <v>1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1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1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1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1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2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1</v>
      </c>
      <c r="C32" s="24">
        <v>1</v>
      </c>
      <c r="D32" s="24">
        <v>1</v>
      </c>
      <c r="E32" s="24">
        <v>0</v>
      </c>
      <c r="F32" s="24">
        <v>0</v>
      </c>
      <c r="G32" s="25">
        <v>0</v>
      </c>
      <c r="H32" s="24">
        <v>0</v>
      </c>
      <c r="I32" s="24">
        <v>2</v>
      </c>
      <c r="J32" s="24">
        <v>0</v>
      </c>
      <c r="K32" s="24">
        <v>1</v>
      </c>
      <c r="L32" s="24">
        <v>0</v>
      </c>
      <c r="M32" s="26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3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2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0</v>
      </c>
      <c r="I33" s="24">
        <v>0</v>
      </c>
      <c r="J33" s="24">
        <v>2</v>
      </c>
      <c r="K33" s="24">
        <v>0</v>
      </c>
      <c r="L33" s="24">
        <v>0</v>
      </c>
      <c r="M33" s="26">
        <v>0</v>
      </c>
      <c r="N33" s="23">
        <v>1</v>
      </c>
      <c r="O33" s="24">
        <v>1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1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1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4">
        <v>0</v>
      </c>
      <c r="I34" s="24">
        <v>0</v>
      </c>
      <c r="J34" s="24">
        <v>1</v>
      </c>
      <c r="K34" s="24">
        <v>0</v>
      </c>
      <c r="L34" s="24">
        <v>0</v>
      </c>
      <c r="M34" s="26">
        <v>0</v>
      </c>
      <c r="N34" s="23">
        <v>1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2</v>
      </c>
      <c r="U34" s="24">
        <v>0</v>
      </c>
      <c r="V34" s="24">
        <v>1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1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6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3</v>
      </c>
      <c r="U35" s="24">
        <v>1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3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1</v>
      </c>
      <c r="V36" s="41">
        <v>1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71</v>
      </c>
    </row>
    <row r="38" spans="1:25">
      <c r="A38" s="36" t="s">
        <v>55</v>
      </c>
      <c r="B38" s="5">
        <f>SUM(B20:Y27)</f>
        <v>32</v>
      </c>
    </row>
    <row r="39" spans="1:25">
      <c r="A39" s="45" t="s">
        <v>56</v>
      </c>
      <c r="B39">
        <f>SUM(B29:Y36)</f>
        <v>39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120</v>
      </c>
    </row>
    <row r="7" spans="1:25">
      <c r="B7" t="s">
        <v>10</v>
      </c>
      <c r="D7" t="s">
        <v>121</v>
      </c>
    </row>
    <row r="8" spans="1:25">
      <c r="A8" t="s">
        <v>12</v>
      </c>
      <c r="D8" t="s">
        <v>118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122</v>
      </c>
    </row>
    <row r="12" spans="1:25">
      <c r="A12" t="s">
        <v>20</v>
      </c>
      <c r="D12" t="s">
        <v>21</v>
      </c>
      <c r="K12" t="s">
        <v>25</v>
      </c>
    </row>
    <row r="13" spans="1:25">
      <c r="A13" t="s">
        <v>22</v>
      </c>
      <c r="D13" t="s">
        <v>84</v>
      </c>
    </row>
    <row r="14" spans="1:25" ht="15" customHeight="1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18">
        <v>0</v>
      </c>
      <c r="C20" s="19">
        <v>1</v>
      </c>
      <c r="D20" s="19">
        <v>0</v>
      </c>
      <c r="E20" s="19">
        <v>0</v>
      </c>
      <c r="F20" s="19">
        <v>0</v>
      </c>
      <c r="G20" s="20">
        <v>0</v>
      </c>
      <c r="H20" s="18">
        <v>1</v>
      </c>
      <c r="I20" s="19">
        <v>0</v>
      </c>
      <c r="J20" s="19">
        <v>0</v>
      </c>
      <c r="K20" s="19">
        <v>0</v>
      </c>
      <c r="L20" s="19">
        <v>0</v>
      </c>
      <c r="M20" s="20">
        <v>0</v>
      </c>
      <c r="N20" s="69">
        <v>4</v>
      </c>
      <c r="O20" s="19">
        <v>2</v>
      </c>
      <c r="P20" s="19">
        <v>0</v>
      </c>
      <c r="Q20" s="19">
        <v>2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1</v>
      </c>
      <c r="X20" s="19">
        <v>0</v>
      </c>
      <c r="Y20" s="20">
        <v>0</v>
      </c>
    </row>
    <row r="21" spans="1:25">
      <c r="A21" s="51" t="s">
        <v>62</v>
      </c>
      <c r="B21" s="23">
        <v>0</v>
      </c>
      <c r="C21" s="24">
        <v>1</v>
      </c>
      <c r="D21" s="24">
        <v>2</v>
      </c>
      <c r="E21" s="24">
        <v>0</v>
      </c>
      <c r="F21" s="24">
        <v>0</v>
      </c>
      <c r="G21" s="25">
        <v>0</v>
      </c>
      <c r="H21" s="23">
        <v>1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58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1</v>
      </c>
      <c r="U21" s="24">
        <v>3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2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1</v>
      </c>
      <c r="J22" s="24">
        <v>0</v>
      </c>
      <c r="K22" s="24">
        <v>0</v>
      </c>
      <c r="L22" s="24">
        <v>0</v>
      </c>
      <c r="M22" s="25">
        <v>0</v>
      </c>
      <c r="N22" s="58">
        <v>1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1</v>
      </c>
      <c r="U22" s="24">
        <v>2</v>
      </c>
      <c r="V22" s="24">
        <v>1</v>
      </c>
      <c r="W22" s="24">
        <v>0</v>
      </c>
      <c r="X22" s="24">
        <v>0</v>
      </c>
      <c r="Y22" s="25">
        <v>0</v>
      </c>
    </row>
    <row r="23" spans="1:25">
      <c r="A23" s="51" t="s">
        <v>64</v>
      </c>
      <c r="B23" s="23">
        <v>0</v>
      </c>
      <c r="C23" s="24">
        <v>2</v>
      </c>
      <c r="D23" s="24">
        <v>3</v>
      </c>
      <c r="E23" s="24">
        <v>0</v>
      </c>
      <c r="F23" s="24">
        <v>0</v>
      </c>
      <c r="G23" s="25">
        <v>0</v>
      </c>
      <c r="H23" s="23">
        <v>2</v>
      </c>
      <c r="I23" s="24">
        <v>2</v>
      </c>
      <c r="J23" s="24">
        <v>1</v>
      </c>
      <c r="K23" s="24">
        <v>0</v>
      </c>
      <c r="L23" s="24">
        <v>0</v>
      </c>
      <c r="M23" s="25">
        <v>0</v>
      </c>
      <c r="N23" s="58">
        <v>2</v>
      </c>
      <c r="O23" s="24">
        <v>1</v>
      </c>
      <c r="P23" s="24">
        <v>2</v>
      </c>
      <c r="Q23" s="24">
        <v>0</v>
      </c>
      <c r="R23" s="24">
        <v>0</v>
      </c>
      <c r="S23" s="25">
        <v>0</v>
      </c>
      <c r="T23" s="23">
        <v>0</v>
      </c>
      <c r="U23" s="24">
        <v>4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51" t="s">
        <v>65</v>
      </c>
      <c r="B24" s="23">
        <v>2</v>
      </c>
      <c r="C24" s="24">
        <v>5</v>
      </c>
      <c r="D24" s="24">
        <v>1</v>
      </c>
      <c r="E24" s="24">
        <v>4</v>
      </c>
      <c r="F24" s="24">
        <v>0</v>
      </c>
      <c r="G24" s="25">
        <v>0</v>
      </c>
      <c r="H24" s="23">
        <v>2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58">
        <v>2</v>
      </c>
      <c r="O24" s="24">
        <v>1</v>
      </c>
      <c r="P24" s="24">
        <v>2</v>
      </c>
      <c r="Q24" s="24">
        <v>1</v>
      </c>
      <c r="R24" s="24">
        <v>0</v>
      </c>
      <c r="S24" s="25">
        <v>0</v>
      </c>
      <c r="T24" s="23">
        <v>3</v>
      </c>
      <c r="U24" s="24">
        <v>2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0</v>
      </c>
      <c r="C25" s="24">
        <v>5</v>
      </c>
      <c r="D25" s="24">
        <v>2</v>
      </c>
      <c r="E25" s="24">
        <v>0</v>
      </c>
      <c r="F25" s="24">
        <v>0</v>
      </c>
      <c r="G25" s="25">
        <v>0</v>
      </c>
      <c r="H25" s="23">
        <v>0</v>
      </c>
      <c r="I25" s="24">
        <v>1</v>
      </c>
      <c r="J25" s="24">
        <v>0</v>
      </c>
      <c r="K25" s="24">
        <v>1</v>
      </c>
      <c r="L25" s="24">
        <v>0</v>
      </c>
      <c r="M25" s="25">
        <v>0</v>
      </c>
      <c r="N25" s="58">
        <v>0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0</v>
      </c>
      <c r="V25" s="24">
        <v>1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3</v>
      </c>
      <c r="C26" s="24">
        <v>0</v>
      </c>
      <c r="D26" s="24">
        <v>4</v>
      </c>
      <c r="E26" s="24">
        <v>0</v>
      </c>
      <c r="F26" s="24">
        <v>0</v>
      </c>
      <c r="G26" s="25">
        <v>0</v>
      </c>
      <c r="H26" s="23">
        <v>0</v>
      </c>
      <c r="I26" s="24">
        <v>3</v>
      </c>
      <c r="J26" s="24">
        <v>0</v>
      </c>
      <c r="K26" s="24">
        <v>0</v>
      </c>
      <c r="L26" s="24">
        <v>0</v>
      </c>
      <c r="M26" s="25">
        <v>0</v>
      </c>
      <c r="N26" s="58">
        <v>1</v>
      </c>
      <c r="O26" s="24">
        <v>1</v>
      </c>
      <c r="P26" s="24">
        <v>0</v>
      </c>
      <c r="Q26" s="24">
        <v>0</v>
      </c>
      <c r="R26" s="24">
        <v>0</v>
      </c>
      <c r="S26" s="25">
        <v>0</v>
      </c>
      <c r="T26" s="23">
        <v>0</v>
      </c>
      <c r="U26" s="24">
        <v>0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2</v>
      </c>
      <c r="C27" s="24">
        <v>2</v>
      </c>
      <c r="D27" s="24">
        <v>0</v>
      </c>
      <c r="E27" s="24">
        <v>2</v>
      </c>
      <c r="F27" s="24">
        <v>0</v>
      </c>
      <c r="G27" s="25">
        <v>0</v>
      </c>
      <c r="H27" s="23">
        <v>1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58">
        <v>2</v>
      </c>
      <c r="O27" s="24">
        <v>2</v>
      </c>
      <c r="P27" s="24">
        <v>0</v>
      </c>
      <c r="Q27" s="24">
        <v>0</v>
      </c>
      <c r="R27" s="24">
        <v>0</v>
      </c>
      <c r="S27" s="25">
        <v>0</v>
      </c>
      <c r="T27" s="23">
        <v>2</v>
      </c>
      <c r="U27" s="24">
        <v>7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58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1</v>
      </c>
      <c r="C29" s="24">
        <v>2</v>
      </c>
      <c r="D29" s="24">
        <v>4</v>
      </c>
      <c r="E29" s="24">
        <v>2</v>
      </c>
      <c r="F29" s="24">
        <v>0</v>
      </c>
      <c r="G29" s="25">
        <v>0</v>
      </c>
      <c r="H29" s="23">
        <v>0</v>
      </c>
      <c r="I29" s="24">
        <v>2</v>
      </c>
      <c r="J29" s="24">
        <v>0</v>
      </c>
      <c r="K29" s="24">
        <v>0</v>
      </c>
      <c r="L29" s="24">
        <v>0</v>
      </c>
      <c r="M29" s="25">
        <v>0</v>
      </c>
      <c r="N29" s="58">
        <v>1</v>
      </c>
      <c r="O29" s="24">
        <v>4</v>
      </c>
      <c r="P29" s="24">
        <v>2</v>
      </c>
      <c r="Q29" s="24">
        <v>0</v>
      </c>
      <c r="R29" s="24">
        <v>0</v>
      </c>
      <c r="S29" s="25">
        <v>0</v>
      </c>
      <c r="T29" s="23">
        <v>0</v>
      </c>
      <c r="U29" s="24">
        <v>2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0</v>
      </c>
      <c r="C30" s="24">
        <v>2</v>
      </c>
      <c r="D30" s="24">
        <v>0</v>
      </c>
      <c r="E30" s="24">
        <v>0</v>
      </c>
      <c r="F30" s="24">
        <v>0</v>
      </c>
      <c r="G30" s="25">
        <v>0</v>
      </c>
      <c r="H30" s="23">
        <v>0</v>
      </c>
      <c r="I30" s="24">
        <v>2</v>
      </c>
      <c r="J30" s="24">
        <v>0</v>
      </c>
      <c r="K30" s="24">
        <v>0</v>
      </c>
      <c r="L30" s="24">
        <v>0</v>
      </c>
      <c r="M30" s="25">
        <v>0</v>
      </c>
      <c r="N30" s="58">
        <v>1</v>
      </c>
      <c r="O30" s="24">
        <v>2</v>
      </c>
      <c r="P30" s="24">
        <v>0</v>
      </c>
      <c r="Q30" s="24">
        <v>0</v>
      </c>
      <c r="R30" s="24">
        <v>0</v>
      </c>
      <c r="S30" s="25">
        <v>0</v>
      </c>
      <c r="T30" s="23">
        <v>1</v>
      </c>
      <c r="U30" s="24">
        <v>1</v>
      </c>
      <c r="V30" s="24">
        <v>0</v>
      </c>
      <c r="W30" s="24">
        <v>1</v>
      </c>
      <c r="X30" s="24">
        <v>0</v>
      </c>
      <c r="Y30" s="25">
        <v>0</v>
      </c>
    </row>
    <row r="31" spans="1:25">
      <c r="A31" s="51" t="s">
        <v>48</v>
      </c>
      <c r="B31" s="23">
        <v>3</v>
      </c>
      <c r="C31" s="24">
        <v>3</v>
      </c>
      <c r="D31" s="24">
        <v>2</v>
      </c>
      <c r="E31" s="24">
        <v>0</v>
      </c>
      <c r="F31" s="24">
        <v>0</v>
      </c>
      <c r="G31" s="25">
        <v>0</v>
      </c>
      <c r="H31" s="23">
        <v>0</v>
      </c>
      <c r="I31" s="24">
        <v>4</v>
      </c>
      <c r="J31" s="24">
        <v>0</v>
      </c>
      <c r="K31" s="24">
        <v>0</v>
      </c>
      <c r="L31" s="24">
        <v>0</v>
      </c>
      <c r="M31" s="25">
        <v>0</v>
      </c>
      <c r="N31" s="58">
        <v>0</v>
      </c>
      <c r="O31" s="24">
        <v>3</v>
      </c>
      <c r="P31" s="24">
        <v>3</v>
      </c>
      <c r="Q31" s="24">
        <v>0</v>
      </c>
      <c r="R31" s="24">
        <v>0</v>
      </c>
      <c r="S31" s="25">
        <v>0</v>
      </c>
      <c r="T31" s="23">
        <v>1</v>
      </c>
      <c r="U31" s="24">
        <v>7</v>
      </c>
      <c r="V31" s="24">
        <v>0</v>
      </c>
      <c r="W31" s="24">
        <v>1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2</v>
      </c>
      <c r="D32" s="24">
        <v>0</v>
      </c>
      <c r="E32" s="24">
        <v>1</v>
      </c>
      <c r="F32" s="24">
        <v>0</v>
      </c>
      <c r="G32" s="25">
        <v>0</v>
      </c>
      <c r="H32" s="23">
        <v>0</v>
      </c>
      <c r="I32" s="24">
        <v>2</v>
      </c>
      <c r="J32" s="24">
        <v>0</v>
      </c>
      <c r="K32" s="24">
        <v>0</v>
      </c>
      <c r="L32" s="24">
        <v>0</v>
      </c>
      <c r="M32" s="25">
        <v>0</v>
      </c>
      <c r="N32" s="58">
        <v>0</v>
      </c>
      <c r="O32" s="24">
        <v>3</v>
      </c>
      <c r="P32" s="24">
        <v>2</v>
      </c>
      <c r="Q32" s="24">
        <v>1</v>
      </c>
      <c r="R32" s="24">
        <v>0</v>
      </c>
      <c r="S32" s="25">
        <v>0</v>
      </c>
      <c r="T32" s="23">
        <v>0</v>
      </c>
      <c r="U32" s="24">
        <v>3</v>
      </c>
      <c r="V32" s="24">
        <v>1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1</v>
      </c>
      <c r="C33" s="24">
        <v>3</v>
      </c>
      <c r="D33" s="24">
        <v>5</v>
      </c>
      <c r="E33" s="24">
        <v>0</v>
      </c>
      <c r="F33" s="24">
        <v>0</v>
      </c>
      <c r="G33" s="25">
        <v>0</v>
      </c>
      <c r="H33" s="23">
        <v>1</v>
      </c>
      <c r="I33" s="24">
        <v>2</v>
      </c>
      <c r="J33" s="24">
        <v>0</v>
      </c>
      <c r="K33" s="24">
        <v>0</v>
      </c>
      <c r="L33" s="24">
        <v>0</v>
      </c>
      <c r="M33" s="25">
        <v>0</v>
      </c>
      <c r="N33" s="58">
        <v>3</v>
      </c>
      <c r="O33" s="24">
        <v>2</v>
      </c>
      <c r="P33" s="24">
        <v>0</v>
      </c>
      <c r="Q33" s="24">
        <v>0</v>
      </c>
      <c r="R33" s="24">
        <v>0</v>
      </c>
      <c r="S33" s="25">
        <v>0</v>
      </c>
      <c r="T33" s="23">
        <v>4</v>
      </c>
      <c r="U33" s="24">
        <v>3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2</v>
      </c>
      <c r="C34" s="24">
        <v>2</v>
      </c>
      <c r="D34" s="24">
        <v>2</v>
      </c>
      <c r="E34" s="24">
        <v>1</v>
      </c>
      <c r="F34" s="24">
        <v>0</v>
      </c>
      <c r="G34" s="25">
        <v>0</v>
      </c>
      <c r="H34" s="23">
        <v>0</v>
      </c>
      <c r="I34" s="24">
        <v>2</v>
      </c>
      <c r="J34" s="24">
        <v>2</v>
      </c>
      <c r="K34" s="24">
        <v>0</v>
      </c>
      <c r="L34" s="24">
        <v>0</v>
      </c>
      <c r="M34" s="25">
        <v>0</v>
      </c>
      <c r="N34" s="58">
        <v>0</v>
      </c>
      <c r="O34" s="24">
        <v>6</v>
      </c>
      <c r="P34" s="24">
        <v>2</v>
      </c>
      <c r="Q34" s="24">
        <v>0</v>
      </c>
      <c r="R34" s="24">
        <v>0</v>
      </c>
      <c r="S34" s="25">
        <v>0</v>
      </c>
      <c r="T34" s="23">
        <v>4</v>
      </c>
      <c r="U34" s="24">
        <v>4</v>
      </c>
      <c r="V34" s="24">
        <v>2</v>
      </c>
      <c r="W34" s="24">
        <v>1</v>
      </c>
      <c r="X34" s="24">
        <v>0</v>
      </c>
      <c r="Y34" s="25">
        <v>0</v>
      </c>
    </row>
    <row r="35" spans="1:25">
      <c r="A35" s="51" t="s">
        <v>52</v>
      </c>
      <c r="B35" s="23">
        <v>1</v>
      </c>
      <c r="C35" s="24">
        <v>4</v>
      </c>
      <c r="D35" s="24">
        <v>3</v>
      </c>
      <c r="E35" s="24">
        <v>1</v>
      </c>
      <c r="F35" s="24">
        <v>0</v>
      </c>
      <c r="G35" s="25">
        <v>0</v>
      </c>
      <c r="H35" s="23">
        <v>2</v>
      </c>
      <c r="I35" s="24">
        <v>1</v>
      </c>
      <c r="J35" s="24">
        <v>1</v>
      </c>
      <c r="K35" s="24">
        <v>0</v>
      </c>
      <c r="L35" s="24">
        <v>0</v>
      </c>
      <c r="M35" s="25">
        <v>0</v>
      </c>
      <c r="N35" s="58">
        <v>1</v>
      </c>
      <c r="O35" s="24">
        <v>2</v>
      </c>
      <c r="P35" s="24">
        <v>1</v>
      </c>
      <c r="Q35" s="24">
        <v>0</v>
      </c>
      <c r="R35" s="24">
        <v>0</v>
      </c>
      <c r="S35" s="25">
        <v>0</v>
      </c>
      <c r="T35" s="23">
        <v>1</v>
      </c>
      <c r="U35" s="24">
        <v>2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5</v>
      </c>
      <c r="D36" s="41">
        <v>3</v>
      </c>
      <c r="E36" s="41">
        <v>0</v>
      </c>
      <c r="F36" s="41">
        <v>0</v>
      </c>
      <c r="G36" s="42">
        <v>0</v>
      </c>
      <c r="H36" s="40">
        <v>0</v>
      </c>
      <c r="I36" s="41">
        <v>3</v>
      </c>
      <c r="J36" s="41">
        <v>0</v>
      </c>
      <c r="K36" s="41">
        <v>0</v>
      </c>
      <c r="L36" s="41">
        <v>0</v>
      </c>
      <c r="M36" s="42">
        <v>0</v>
      </c>
      <c r="N36" s="7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2</v>
      </c>
      <c r="U36" s="41">
        <v>3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275</v>
      </c>
    </row>
    <row r="38" spans="1:25">
      <c r="A38" s="36" t="s">
        <v>55</v>
      </c>
      <c r="B38" s="5">
        <f>SUM(B20:Y27)</f>
        <v>113</v>
      </c>
    </row>
    <row r="39" spans="1:25">
      <c r="A39" s="45" t="s">
        <v>56</v>
      </c>
      <c r="B39">
        <f>SUM(B29:Y36)</f>
        <v>162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1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40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9</v>
      </c>
    </row>
    <row r="7" spans="1:25">
      <c r="B7" t="s">
        <v>10</v>
      </c>
      <c r="D7" t="s">
        <v>11</v>
      </c>
    </row>
    <row r="8" spans="1:25">
      <c r="A8" t="s">
        <v>12</v>
      </c>
      <c r="D8" t="s">
        <v>13</v>
      </c>
    </row>
    <row r="9" spans="1:25">
      <c r="A9" t="s">
        <v>14</v>
      </c>
      <c r="D9" t="s">
        <v>15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19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23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1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9">
        <v>1</v>
      </c>
      <c r="I20" s="19">
        <v>0</v>
      </c>
      <c r="J20" s="19">
        <v>0</v>
      </c>
      <c r="K20" s="19">
        <v>0</v>
      </c>
      <c r="L20" s="19">
        <v>0</v>
      </c>
      <c r="M20" s="21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22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1</v>
      </c>
      <c r="K21" s="24">
        <v>0</v>
      </c>
      <c r="L21" s="24">
        <v>0</v>
      </c>
      <c r="M21" s="26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0</v>
      </c>
      <c r="C22" s="24">
        <v>0</v>
      </c>
      <c r="D22" s="24">
        <v>2</v>
      </c>
      <c r="E22" s="24">
        <v>0</v>
      </c>
      <c r="F22" s="24">
        <v>0</v>
      </c>
      <c r="G22" s="25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6">
        <v>0</v>
      </c>
      <c r="N22" s="23">
        <v>0</v>
      </c>
      <c r="O22" s="24">
        <v>2</v>
      </c>
      <c r="P22" s="24">
        <v>0</v>
      </c>
      <c r="Q22" s="24">
        <v>1</v>
      </c>
      <c r="R22" s="24">
        <v>0</v>
      </c>
      <c r="S22" s="25">
        <v>0</v>
      </c>
      <c r="T22" s="23">
        <v>0</v>
      </c>
      <c r="U22" s="24">
        <v>1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7">
        <v>0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30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30">
        <v>0</v>
      </c>
      <c r="N24" s="27">
        <v>0</v>
      </c>
      <c r="O24" s="28">
        <v>2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0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22" t="s">
        <v>43</v>
      </c>
      <c r="B25" s="27">
        <v>0</v>
      </c>
      <c r="C25" s="28">
        <v>1</v>
      </c>
      <c r="D25" s="28">
        <v>0</v>
      </c>
      <c r="E25" s="28">
        <v>0</v>
      </c>
      <c r="F25" s="28">
        <v>0</v>
      </c>
      <c r="G25" s="29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30">
        <v>0</v>
      </c>
      <c r="N25" s="27">
        <v>0</v>
      </c>
      <c r="O25" s="28">
        <v>0</v>
      </c>
      <c r="P25" s="28">
        <v>0</v>
      </c>
      <c r="Q25" s="28">
        <v>0</v>
      </c>
      <c r="R25" s="28">
        <v>0</v>
      </c>
      <c r="S25" s="29">
        <v>0</v>
      </c>
      <c r="T25" s="27">
        <v>1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0</v>
      </c>
      <c r="C26" s="28">
        <v>0</v>
      </c>
      <c r="D26" s="28">
        <v>0</v>
      </c>
      <c r="E26" s="28">
        <v>1</v>
      </c>
      <c r="F26" s="28">
        <v>0</v>
      </c>
      <c r="G26" s="29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30">
        <v>0</v>
      </c>
      <c r="N26" s="27">
        <v>0</v>
      </c>
      <c r="O26" s="28">
        <v>2</v>
      </c>
      <c r="P26" s="28">
        <v>0</v>
      </c>
      <c r="Q26" s="28">
        <v>0</v>
      </c>
      <c r="R26" s="28">
        <v>0</v>
      </c>
      <c r="S26" s="29">
        <v>0</v>
      </c>
      <c r="T26" s="27">
        <v>1</v>
      </c>
      <c r="U26" s="28">
        <v>0</v>
      </c>
      <c r="V26" s="28">
        <v>1</v>
      </c>
      <c r="W26" s="28">
        <v>1</v>
      </c>
      <c r="X26" s="28">
        <v>0</v>
      </c>
      <c r="Y26" s="29">
        <v>0</v>
      </c>
    </row>
    <row r="27" spans="1:25">
      <c r="A27" s="31" t="s">
        <v>45</v>
      </c>
      <c r="B27" s="32">
        <v>0</v>
      </c>
      <c r="C27" s="33">
        <v>0</v>
      </c>
      <c r="D27" s="33">
        <v>2</v>
      </c>
      <c r="E27" s="33">
        <v>0</v>
      </c>
      <c r="F27" s="33">
        <v>0</v>
      </c>
      <c r="G27" s="34">
        <v>0</v>
      </c>
      <c r="H27" s="33">
        <v>3</v>
      </c>
      <c r="I27" s="33">
        <v>1</v>
      </c>
      <c r="J27" s="33">
        <v>0</v>
      </c>
      <c r="K27" s="33">
        <v>1</v>
      </c>
      <c r="L27" s="33">
        <v>0</v>
      </c>
      <c r="M27" s="35">
        <v>0</v>
      </c>
      <c r="N27" s="32">
        <v>0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36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17" t="s">
        <v>46</v>
      </c>
      <c r="B29" s="18">
        <v>0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21">
        <v>0</v>
      </c>
      <c r="N29" s="18">
        <v>0</v>
      </c>
      <c r="O29" s="19">
        <v>0</v>
      </c>
      <c r="P29" s="19">
        <v>0</v>
      </c>
      <c r="Q29" s="19">
        <v>0</v>
      </c>
      <c r="R29" s="19">
        <v>0</v>
      </c>
      <c r="S29" s="20">
        <v>0</v>
      </c>
      <c r="T29" s="18">
        <v>0</v>
      </c>
      <c r="U29" s="19">
        <v>0</v>
      </c>
      <c r="V29" s="19">
        <v>0</v>
      </c>
      <c r="W29" s="19">
        <v>1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1</v>
      </c>
      <c r="J30" s="24">
        <v>0</v>
      </c>
      <c r="K30" s="24">
        <v>0</v>
      </c>
      <c r="L30" s="24">
        <v>0</v>
      </c>
      <c r="M30" s="26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1</v>
      </c>
      <c r="X30" s="24">
        <v>0</v>
      </c>
      <c r="Y30" s="25">
        <v>0</v>
      </c>
    </row>
    <row r="31" spans="1:25">
      <c r="A31" s="22" t="s">
        <v>48</v>
      </c>
      <c r="B31" s="23">
        <v>1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1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0</v>
      </c>
      <c r="O31" s="24">
        <v>1</v>
      </c>
      <c r="P31" s="24">
        <v>0</v>
      </c>
      <c r="Q31" s="24">
        <v>0</v>
      </c>
      <c r="R31" s="24">
        <v>0</v>
      </c>
      <c r="S31" s="25">
        <v>0</v>
      </c>
      <c r="T31" s="23">
        <v>1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0</v>
      </c>
      <c r="C32" s="24">
        <v>1</v>
      </c>
      <c r="D32" s="24">
        <v>0</v>
      </c>
      <c r="E32" s="24">
        <v>0</v>
      </c>
      <c r="F32" s="24">
        <v>0</v>
      </c>
      <c r="G32" s="25">
        <v>0</v>
      </c>
      <c r="H32" s="24">
        <v>1</v>
      </c>
      <c r="I32" s="24">
        <v>0</v>
      </c>
      <c r="J32" s="24">
        <v>0</v>
      </c>
      <c r="K32" s="24">
        <v>0</v>
      </c>
      <c r="L32" s="24">
        <v>0</v>
      </c>
      <c r="M32" s="26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6">
        <v>0</v>
      </c>
      <c r="N33" s="23">
        <v>0</v>
      </c>
      <c r="O33" s="24">
        <v>0</v>
      </c>
      <c r="P33" s="24">
        <v>1</v>
      </c>
      <c r="Q33" s="24">
        <v>0</v>
      </c>
      <c r="R33" s="24">
        <v>0</v>
      </c>
      <c r="S33" s="25">
        <v>0</v>
      </c>
      <c r="T33" s="23">
        <v>0</v>
      </c>
      <c r="U33" s="24">
        <v>1</v>
      </c>
      <c r="V33" s="24">
        <v>1</v>
      </c>
      <c r="W33" s="24">
        <v>1</v>
      </c>
      <c r="X33" s="24">
        <v>0</v>
      </c>
      <c r="Y33" s="25">
        <v>0</v>
      </c>
    </row>
    <row r="34" spans="1:25">
      <c r="A34" s="22" t="s">
        <v>51</v>
      </c>
      <c r="B34" s="23">
        <v>1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6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1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0</v>
      </c>
      <c r="C35" s="24">
        <v>0</v>
      </c>
      <c r="D35" s="24">
        <v>1</v>
      </c>
      <c r="E35" s="24">
        <v>0</v>
      </c>
      <c r="F35" s="24">
        <v>0</v>
      </c>
      <c r="G35" s="25">
        <v>0</v>
      </c>
      <c r="H35" s="24">
        <v>0</v>
      </c>
      <c r="I35" s="24">
        <v>0</v>
      </c>
      <c r="J35" s="24">
        <v>0</v>
      </c>
      <c r="K35" s="24">
        <v>1</v>
      </c>
      <c r="L35" s="24">
        <v>0</v>
      </c>
      <c r="M35" s="26">
        <v>0</v>
      </c>
      <c r="N35" s="23">
        <v>0</v>
      </c>
      <c r="O35" s="24">
        <v>2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2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1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3">
        <v>0</v>
      </c>
      <c r="N36" s="40">
        <v>3</v>
      </c>
      <c r="O36" s="41">
        <v>0</v>
      </c>
      <c r="P36" s="41">
        <v>1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52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1:25">
      <c r="A38" s="36" t="s">
        <v>55</v>
      </c>
      <c r="B38" s="5">
        <f>SUM(B20:Y27)</f>
        <v>26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1:25">
      <c r="A39" s="45" t="s">
        <v>56</v>
      </c>
      <c r="B39">
        <f>SUM(B29:Y36)</f>
        <v>26</v>
      </c>
    </row>
    <row r="40" spans="1:25">
      <c r="A40" s="44" t="s">
        <v>54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123</v>
      </c>
    </row>
    <row r="7" spans="1:25">
      <c r="B7" t="s">
        <v>10</v>
      </c>
      <c r="D7" t="s">
        <v>124</v>
      </c>
    </row>
    <row r="8" spans="1:25">
      <c r="A8" t="s">
        <v>12</v>
      </c>
      <c r="D8" t="s">
        <v>125</v>
      </c>
    </row>
    <row r="9" spans="1:25">
      <c r="A9" t="s">
        <v>14</v>
      </c>
      <c r="D9" t="s">
        <v>126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71</v>
      </c>
    </row>
    <row r="12" spans="1:25">
      <c r="A12" t="s">
        <v>20</v>
      </c>
      <c r="D12" t="s">
        <v>127</v>
      </c>
    </row>
    <row r="13" spans="1:25">
      <c r="A13" t="s">
        <v>22</v>
      </c>
      <c r="D13" t="s">
        <v>128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22" t="s">
        <v>38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6">
        <v>0</v>
      </c>
      <c r="N20" s="23">
        <v>0</v>
      </c>
      <c r="O20" s="24">
        <v>0</v>
      </c>
      <c r="P20" s="24">
        <v>0</v>
      </c>
      <c r="Q20" s="24">
        <v>0</v>
      </c>
      <c r="R20" s="24">
        <v>0</v>
      </c>
      <c r="S20" s="25">
        <v>0</v>
      </c>
      <c r="T20" s="23">
        <v>3</v>
      </c>
      <c r="U20" s="24">
        <v>0</v>
      </c>
      <c r="V20" s="24">
        <v>0</v>
      </c>
      <c r="W20" s="24">
        <v>0</v>
      </c>
      <c r="X20" s="24">
        <v>0</v>
      </c>
      <c r="Y20" s="25">
        <v>0</v>
      </c>
    </row>
    <row r="21" spans="1:25">
      <c r="A21" s="22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1</v>
      </c>
      <c r="J21" s="24">
        <v>0</v>
      </c>
      <c r="K21" s="24">
        <v>0</v>
      </c>
      <c r="L21" s="24">
        <v>0</v>
      </c>
      <c r="M21" s="26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1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1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3">
        <v>0</v>
      </c>
      <c r="C23" s="24">
        <v>1</v>
      </c>
      <c r="D23" s="24">
        <v>0</v>
      </c>
      <c r="E23" s="24">
        <v>0</v>
      </c>
      <c r="F23" s="24">
        <v>0</v>
      </c>
      <c r="G23" s="25">
        <v>0</v>
      </c>
      <c r="H23" s="24">
        <v>4</v>
      </c>
      <c r="I23" s="24">
        <v>0</v>
      </c>
      <c r="J23" s="24">
        <v>0</v>
      </c>
      <c r="K23" s="24">
        <v>0</v>
      </c>
      <c r="L23" s="24">
        <v>0</v>
      </c>
      <c r="M23" s="26">
        <v>0</v>
      </c>
      <c r="N23" s="23">
        <v>0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22" t="s">
        <v>42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6">
        <v>0</v>
      </c>
      <c r="N24" s="23">
        <v>0</v>
      </c>
      <c r="O24" s="24">
        <v>1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22" t="s">
        <v>43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6">
        <v>0</v>
      </c>
      <c r="N25" s="23">
        <v>0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0</v>
      </c>
      <c r="V25" s="24">
        <v>1</v>
      </c>
      <c r="W25" s="24">
        <v>0</v>
      </c>
      <c r="X25" s="24">
        <v>0</v>
      </c>
      <c r="Y25" s="25">
        <v>0</v>
      </c>
    </row>
    <row r="26" spans="1:25">
      <c r="A26" s="22" t="s">
        <v>44</v>
      </c>
      <c r="B26" s="23">
        <v>0</v>
      </c>
      <c r="C26" s="24">
        <v>1</v>
      </c>
      <c r="D26" s="24">
        <v>0</v>
      </c>
      <c r="E26" s="24">
        <v>0</v>
      </c>
      <c r="F26" s="24">
        <v>0</v>
      </c>
      <c r="G26" s="25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6">
        <v>0</v>
      </c>
      <c r="N26" s="23">
        <v>0</v>
      </c>
      <c r="O26" s="24">
        <v>0</v>
      </c>
      <c r="P26" s="24">
        <v>0</v>
      </c>
      <c r="Q26" s="24">
        <v>0</v>
      </c>
      <c r="R26" s="24">
        <v>0</v>
      </c>
      <c r="S26" s="25">
        <v>0</v>
      </c>
      <c r="T26" s="23">
        <v>0</v>
      </c>
      <c r="U26" s="24">
        <v>0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31" t="s">
        <v>45</v>
      </c>
      <c r="B27" s="32">
        <v>1</v>
      </c>
      <c r="C27" s="33">
        <v>0</v>
      </c>
      <c r="D27" s="33">
        <v>0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36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17" t="s">
        <v>46</v>
      </c>
      <c r="B29" s="18">
        <v>2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21">
        <v>0</v>
      </c>
      <c r="N29" s="18">
        <v>0</v>
      </c>
      <c r="O29" s="19">
        <v>2</v>
      </c>
      <c r="P29" s="19">
        <v>0</v>
      </c>
      <c r="Q29" s="19">
        <v>0</v>
      </c>
      <c r="R29" s="19">
        <v>0</v>
      </c>
      <c r="S29" s="20">
        <v>0</v>
      </c>
      <c r="T29" s="18">
        <v>0</v>
      </c>
      <c r="U29" s="19">
        <v>0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1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1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1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1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4">
        <v>1</v>
      </c>
      <c r="I32" s="24">
        <v>0</v>
      </c>
      <c r="J32" s="24">
        <v>0</v>
      </c>
      <c r="K32" s="24">
        <v>0</v>
      </c>
      <c r="L32" s="24">
        <v>0</v>
      </c>
      <c r="M32" s="26">
        <v>0</v>
      </c>
      <c r="N32" s="23">
        <v>2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6">
        <v>0</v>
      </c>
      <c r="N33" s="23">
        <v>1</v>
      </c>
      <c r="O33" s="24">
        <v>1</v>
      </c>
      <c r="P33" s="24">
        <v>0</v>
      </c>
      <c r="Q33" s="24">
        <v>0</v>
      </c>
      <c r="R33" s="24">
        <v>0</v>
      </c>
      <c r="S33" s="25">
        <v>0</v>
      </c>
      <c r="T33" s="23">
        <v>1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6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2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6">
        <v>0</v>
      </c>
      <c r="N35" s="23">
        <v>1</v>
      </c>
      <c r="O35" s="24">
        <v>1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3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34</v>
      </c>
    </row>
    <row r="38" spans="1:25">
      <c r="A38" s="36" t="s">
        <v>55</v>
      </c>
      <c r="B38" s="5">
        <f>SUM(B20:Y27)</f>
        <v>15</v>
      </c>
    </row>
    <row r="39" spans="1:25">
      <c r="A39" s="45" t="s">
        <v>56</v>
      </c>
      <c r="B39">
        <f>SUM(B29:Y36)</f>
        <v>19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129</v>
      </c>
    </row>
    <row r="7" spans="1:25">
      <c r="B7" t="s">
        <v>10</v>
      </c>
      <c r="D7" t="s">
        <v>130</v>
      </c>
    </row>
    <row r="8" spans="1:25">
      <c r="A8" t="s">
        <v>12</v>
      </c>
      <c r="D8" t="s">
        <v>125</v>
      </c>
    </row>
    <row r="9" spans="1:25">
      <c r="A9" t="s">
        <v>14</v>
      </c>
      <c r="D9" t="s">
        <v>126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131</v>
      </c>
    </row>
    <row r="12" spans="1:25">
      <c r="A12" t="s">
        <v>20</v>
      </c>
      <c r="D12" t="s">
        <v>132</v>
      </c>
    </row>
    <row r="13" spans="1:25">
      <c r="A13" t="s">
        <v>22</v>
      </c>
      <c r="D13" t="s">
        <v>128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22" t="s">
        <v>38</v>
      </c>
      <c r="B20" s="23">
        <v>0</v>
      </c>
      <c r="C20" s="24">
        <v>1</v>
      </c>
      <c r="D20" s="24">
        <v>0</v>
      </c>
      <c r="E20" s="24">
        <v>0</v>
      </c>
      <c r="F20" s="24">
        <v>0</v>
      </c>
      <c r="G20" s="25">
        <v>0</v>
      </c>
      <c r="H20" s="24">
        <v>1</v>
      </c>
      <c r="I20" s="24">
        <v>0</v>
      </c>
      <c r="J20" s="24">
        <v>0</v>
      </c>
      <c r="K20" s="24">
        <v>0</v>
      </c>
      <c r="L20" s="24">
        <v>0</v>
      </c>
      <c r="M20" s="26">
        <v>0</v>
      </c>
      <c r="N20" s="23">
        <v>2</v>
      </c>
      <c r="O20" s="24">
        <v>1</v>
      </c>
      <c r="P20" s="24">
        <v>1</v>
      </c>
      <c r="Q20" s="24">
        <v>0</v>
      </c>
      <c r="R20" s="24">
        <v>0</v>
      </c>
      <c r="S20" s="25">
        <v>0</v>
      </c>
      <c r="T20" s="23">
        <v>2</v>
      </c>
      <c r="U20" s="24">
        <v>2</v>
      </c>
      <c r="V20" s="24">
        <v>0</v>
      </c>
      <c r="W20" s="24">
        <v>0</v>
      </c>
      <c r="X20" s="24">
        <v>0</v>
      </c>
      <c r="Y20" s="25">
        <v>0</v>
      </c>
    </row>
    <row r="21" spans="1:25">
      <c r="A21" s="22" t="s">
        <v>39</v>
      </c>
      <c r="B21" s="23">
        <v>2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1</v>
      </c>
      <c r="J21" s="24">
        <v>0</v>
      </c>
      <c r="K21" s="24">
        <v>0</v>
      </c>
      <c r="L21" s="24">
        <v>0</v>
      </c>
      <c r="M21" s="26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1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1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3">
        <v>1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6">
        <v>0</v>
      </c>
      <c r="N23" s="23">
        <v>0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1</v>
      </c>
      <c r="U23" s="24">
        <v>0</v>
      </c>
      <c r="V23" s="24">
        <v>1</v>
      </c>
      <c r="W23" s="24">
        <v>0</v>
      </c>
      <c r="X23" s="24">
        <v>0</v>
      </c>
      <c r="Y23" s="25">
        <v>0</v>
      </c>
    </row>
    <row r="24" spans="1:25">
      <c r="A24" s="22" t="s">
        <v>42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4">
        <v>0</v>
      </c>
      <c r="I24" s="24">
        <v>2</v>
      </c>
      <c r="J24" s="24">
        <v>0</v>
      </c>
      <c r="K24" s="24">
        <v>0</v>
      </c>
      <c r="L24" s="24">
        <v>0</v>
      </c>
      <c r="M24" s="26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22" t="s">
        <v>43</v>
      </c>
      <c r="B25" s="23">
        <v>1</v>
      </c>
      <c r="C25" s="24">
        <v>2</v>
      </c>
      <c r="D25" s="24">
        <v>0</v>
      </c>
      <c r="E25" s="24">
        <v>0</v>
      </c>
      <c r="F25" s="24">
        <v>0</v>
      </c>
      <c r="G25" s="25">
        <v>0</v>
      </c>
      <c r="H25" s="24">
        <v>1</v>
      </c>
      <c r="I25" s="24">
        <v>2</v>
      </c>
      <c r="J25" s="24">
        <v>0</v>
      </c>
      <c r="K25" s="24">
        <v>0</v>
      </c>
      <c r="L25" s="24">
        <v>0</v>
      </c>
      <c r="M25" s="26">
        <v>0</v>
      </c>
      <c r="N25" s="23">
        <v>0</v>
      </c>
      <c r="O25" s="24">
        <v>1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1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22" t="s">
        <v>44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4">
        <v>0</v>
      </c>
      <c r="I26" s="24">
        <v>1</v>
      </c>
      <c r="J26" s="24">
        <v>0</v>
      </c>
      <c r="K26" s="24">
        <v>0</v>
      </c>
      <c r="L26" s="24">
        <v>0</v>
      </c>
      <c r="M26" s="26">
        <v>0</v>
      </c>
      <c r="N26" s="23">
        <v>1</v>
      </c>
      <c r="O26" s="24">
        <v>0</v>
      </c>
      <c r="P26" s="24">
        <v>1</v>
      </c>
      <c r="Q26" s="24">
        <v>0</v>
      </c>
      <c r="R26" s="24">
        <v>0</v>
      </c>
      <c r="S26" s="25">
        <v>0</v>
      </c>
      <c r="T26" s="23">
        <v>0</v>
      </c>
      <c r="U26" s="24">
        <v>1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31" t="s">
        <v>45</v>
      </c>
      <c r="B27" s="32">
        <v>0</v>
      </c>
      <c r="C27" s="33">
        <v>2</v>
      </c>
      <c r="D27" s="33">
        <v>0</v>
      </c>
      <c r="E27" s="33">
        <v>1</v>
      </c>
      <c r="F27" s="33">
        <v>0</v>
      </c>
      <c r="G27" s="34">
        <v>0</v>
      </c>
      <c r="H27" s="33">
        <v>0</v>
      </c>
      <c r="I27" s="33">
        <v>2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2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1</v>
      </c>
      <c r="W27" s="33">
        <v>0</v>
      </c>
      <c r="X27" s="33">
        <v>0</v>
      </c>
      <c r="Y27" s="34">
        <v>0</v>
      </c>
    </row>
    <row r="28" spans="1:25">
      <c r="A28" s="36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17" t="s">
        <v>46</v>
      </c>
      <c r="B29" s="18">
        <v>0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1</v>
      </c>
      <c r="I29" s="19">
        <v>2</v>
      </c>
      <c r="J29" s="19">
        <v>1</v>
      </c>
      <c r="K29" s="19">
        <v>0</v>
      </c>
      <c r="L29" s="19">
        <v>0</v>
      </c>
      <c r="M29" s="21">
        <v>0</v>
      </c>
      <c r="N29" s="18">
        <v>0</v>
      </c>
      <c r="O29" s="19">
        <v>1</v>
      </c>
      <c r="P29" s="19">
        <v>0</v>
      </c>
      <c r="Q29" s="19">
        <v>0</v>
      </c>
      <c r="R29" s="19">
        <v>0</v>
      </c>
      <c r="S29" s="20">
        <v>0</v>
      </c>
      <c r="T29" s="18">
        <v>0</v>
      </c>
      <c r="U29" s="19">
        <v>2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1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0</v>
      </c>
      <c r="O30" s="24">
        <v>3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1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4</v>
      </c>
      <c r="D31" s="24">
        <v>0</v>
      </c>
      <c r="E31" s="24">
        <v>0</v>
      </c>
      <c r="F31" s="24">
        <v>0</v>
      </c>
      <c r="G31" s="25">
        <v>0</v>
      </c>
      <c r="H31" s="24">
        <v>1</v>
      </c>
      <c r="I31" s="24">
        <v>5</v>
      </c>
      <c r="J31" s="24">
        <v>1</v>
      </c>
      <c r="K31" s="24">
        <v>0</v>
      </c>
      <c r="L31" s="24">
        <v>0</v>
      </c>
      <c r="M31" s="26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2</v>
      </c>
      <c r="U31" s="24">
        <v>1</v>
      </c>
      <c r="V31" s="24">
        <v>0</v>
      </c>
      <c r="W31" s="24">
        <v>1</v>
      </c>
      <c r="X31" s="24">
        <v>0</v>
      </c>
      <c r="Y31" s="25">
        <v>0</v>
      </c>
    </row>
    <row r="32" spans="1:25">
      <c r="A32" s="22" t="s">
        <v>49</v>
      </c>
      <c r="B32" s="23">
        <v>1</v>
      </c>
      <c r="C32" s="24">
        <v>2</v>
      </c>
      <c r="D32" s="24">
        <v>0</v>
      </c>
      <c r="E32" s="24">
        <v>0</v>
      </c>
      <c r="F32" s="24">
        <v>0</v>
      </c>
      <c r="G32" s="25">
        <v>0</v>
      </c>
      <c r="H32" s="24">
        <v>1</v>
      </c>
      <c r="I32" s="24">
        <v>2</v>
      </c>
      <c r="J32" s="24">
        <v>0</v>
      </c>
      <c r="K32" s="24">
        <v>0</v>
      </c>
      <c r="L32" s="24">
        <v>0</v>
      </c>
      <c r="M32" s="26">
        <v>0</v>
      </c>
      <c r="N32" s="23">
        <v>0</v>
      </c>
      <c r="O32" s="24">
        <v>3</v>
      </c>
      <c r="P32" s="24">
        <v>0</v>
      </c>
      <c r="Q32" s="24">
        <v>0</v>
      </c>
      <c r="R32" s="24">
        <v>0</v>
      </c>
      <c r="S32" s="25">
        <v>0</v>
      </c>
      <c r="T32" s="23">
        <v>1</v>
      </c>
      <c r="U32" s="24">
        <v>3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4">
        <v>2</v>
      </c>
      <c r="I33" s="24">
        <v>0</v>
      </c>
      <c r="J33" s="24">
        <v>0</v>
      </c>
      <c r="K33" s="24">
        <v>0</v>
      </c>
      <c r="L33" s="24">
        <v>0</v>
      </c>
      <c r="M33" s="26">
        <v>0</v>
      </c>
      <c r="N33" s="23">
        <v>0</v>
      </c>
      <c r="O33" s="24">
        <v>3</v>
      </c>
      <c r="P33" s="24">
        <v>0</v>
      </c>
      <c r="Q33" s="24">
        <v>1</v>
      </c>
      <c r="R33" s="24">
        <v>0</v>
      </c>
      <c r="S33" s="25">
        <v>0</v>
      </c>
      <c r="T33" s="23">
        <v>0</v>
      </c>
      <c r="U33" s="24">
        <v>2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1</v>
      </c>
      <c r="C34" s="24">
        <v>0</v>
      </c>
      <c r="D34" s="24">
        <v>2</v>
      </c>
      <c r="E34" s="24">
        <v>0</v>
      </c>
      <c r="F34" s="24">
        <v>0</v>
      </c>
      <c r="G34" s="25">
        <v>0</v>
      </c>
      <c r="H34" s="24">
        <v>1</v>
      </c>
      <c r="I34" s="24">
        <v>2</v>
      </c>
      <c r="J34" s="24">
        <v>0</v>
      </c>
      <c r="K34" s="24">
        <v>1</v>
      </c>
      <c r="L34" s="24">
        <v>0</v>
      </c>
      <c r="M34" s="26">
        <v>0</v>
      </c>
      <c r="N34" s="23">
        <v>0</v>
      </c>
      <c r="O34" s="24">
        <v>3</v>
      </c>
      <c r="P34" s="24">
        <v>1</v>
      </c>
      <c r="Q34" s="24">
        <v>0</v>
      </c>
      <c r="R34" s="24">
        <v>0</v>
      </c>
      <c r="S34" s="25">
        <v>0</v>
      </c>
      <c r="T34" s="23">
        <v>2</v>
      </c>
      <c r="U34" s="24">
        <v>1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6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1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1</v>
      </c>
      <c r="D36" s="41">
        <v>0</v>
      </c>
      <c r="E36" s="41">
        <v>0</v>
      </c>
      <c r="F36" s="41">
        <v>0</v>
      </c>
      <c r="G36" s="42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3">
        <v>0</v>
      </c>
      <c r="N36" s="40">
        <v>3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108</v>
      </c>
    </row>
    <row r="38" spans="1:25">
      <c r="A38" s="36" t="s">
        <v>55</v>
      </c>
      <c r="B38" s="5">
        <f>SUM(B20:Y27)</f>
        <v>40</v>
      </c>
    </row>
    <row r="39" spans="1:25">
      <c r="A39" s="45" t="s">
        <v>56</v>
      </c>
      <c r="B39">
        <f>SUM(B29:Y36)</f>
        <v>68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133</v>
      </c>
    </row>
    <row r="7" spans="1:25">
      <c r="B7" t="s">
        <v>10</v>
      </c>
      <c r="D7" t="s">
        <v>134</v>
      </c>
    </row>
    <row r="8" spans="1:25">
      <c r="A8" t="s">
        <v>12</v>
      </c>
      <c r="D8" t="s">
        <v>125</v>
      </c>
    </row>
    <row r="9" spans="1:25">
      <c r="A9" t="s">
        <v>14</v>
      </c>
      <c r="D9" t="s">
        <v>126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135</v>
      </c>
    </row>
    <row r="12" spans="1:25">
      <c r="A12" t="s">
        <v>20</v>
      </c>
      <c r="D12" t="s">
        <v>136</v>
      </c>
    </row>
    <row r="13" spans="1:25">
      <c r="A13" t="s">
        <v>22</v>
      </c>
      <c r="D13" t="s">
        <v>128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22" t="s">
        <v>38</v>
      </c>
      <c r="B20" s="23">
        <v>0</v>
      </c>
      <c r="C20" s="24">
        <v>0</v>
      </c>
      <c r="D20" s="24">
        <v>1</v>
      </c>
      <c r="E20" s="24">
        <v>0</v>
      </c>
      <c r="F20" s="24">
        <v>0</v>
      </c>
      <c r="G20" s="25">
        <v>0</v>
      </c>
      <c r="H20" s="24">
        <v>1</v>
      </c>
      <c r="I20" s="24">
        <v>0</v>
      </c>
      <c r="J20" s="24">
        <v>0</v>
      </c>
      <c r="K20" s="24">
        <v>0</v>
      </c>
      <c r="L20" s="24">
        <v>0</v>
      </c>
      <c r="M20" s="71">
        <v>0</v>
      </c>
      <c r="N20" s="23">
        <v>0</v>
      </c>
      <c r="O20" s="24">
        <v>2</v>
      </c>
      <c r="P20" s="24">
        <v>0</v>
      </c>
      <c r="Q20" s="24">
        <v>0</v>
      </c>
      <c r="R20" s="24">
        <v>0</v>
      </c>
      <c r="S20" s="25">
        <v>0</v>
      </c>
      <c r="T20" s="23">
        <v>0</v>
      </c>
      <c r="U20" s="24">
        <v>0</v>
      </c>
      <c r="V20" s="24">
        <v>0</v>
      </c>
      <c r="W20" s="24">
        <v>0</v>
      </c>
      <c r="X20" s="24">
        <v>0</v>
      </c>
      <c r="Y20" s="25">
        <v>0</v>
      </c>
    </row>
    <row r="21" spans="1:25">
      <c r="A21" s="22" t="s">
        <v>39</v>
      </c>
      <c r="B21" s="23">
        <v>1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71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1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4">
        <v>0</v>
      </c>
      <c r="I22" s="24">
        <v>1</v>
      </c>
      <c r="J22" s="24">
        <v>0</v>
      </c>
      <c r="K22" s="24">
        <v>0</v>
      </c>
      <c r="L22" s="24">
        <v>0</v>
      </c>
      <c r="M22" s="71">
        <v>0</v>
      </c>
      <c r="N22" s="23">
        <v>0</v>
      </c>
      <c r="O22" s="24">
        <v>2</v>
      </c>
      <c r="P22" s="24">
        <v>0</v>
      </c>
      <c r="Q22" s="24">
        <v>0</v>
      </c>
      <c r="R22" s="24">
        <v>0</v>
      </c>
      <c r="S22" s="25">
        <v>0</v>
      </c>
      <c r="T22" s="23">
        <v>1</v>
      </c>
      <c r="U22" s="24">
        <v>1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3">
        <v>0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4">
        <v>0</v>
      </c>
      <c r="I23" s="24">
        <v>1</v>
      </c>
      <c r="J23" s="24">
        <v>0</v>
      </c>
      <c r="K23" s="24">
        <v>0</v>
      </c>
      <c r="L23" s="24">
        <v>0</v>
      </c>
      <c r="M23" s="71">
        <v>0</v>
      </c>
      <c r="N23" s="23">
        <v>0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22" t="s">
        <v>42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71">
        <v>0</v>
      </c>
      <c r="N24" s="23">
        <v>0</v>
      </c>
      <c r="O24" s="24">
        <v>0</v>
      </c>
      <c r="P24" s="24">
        <v>1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22" t="s">
        <v>43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4">
        <v>0</v>
      </c>
      <c r="I25" s="24">
        <v>1</v>
      </c>
      <c r="J25" s="24">
        <v>0</v>
      </c>
      <c r="K25" s="24">
        <v>0</v>
      </c>
      <c r="L25" s="24">
        <v>0</v>
      </c>
      <c r="M25" s="71">
        <v>0</v>
      </c>
      <c r="N25" s="23">
        <v>0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0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22" t="s">
        <v>44</v>
      </c>
      <c r="B26" s="23">
        <v>0</v>
      </c>
      <c r="C26" s="24">
        <v>1</v>
      </c>
      <c r="D26" s="24">
        <v>0</v>
      </c>
      <c r="E26" s="24">
        <v>0</v>
      </c>
      <c r="F26" s="24">
        <v>0</v>
      </c>
      <c r="G26" s="25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71">
        <v>0</v>
      </c>
      <c r="N26" s="23">
        <v>0</v>
      </c>
      <c r="O26" s="24">
        <v>1</v>
      </c>
      <c r="P26" s="24">
        <v>0</v>
      </c>
      <c r="Q26" s="24">
        <v>0</v>
      </c>
      <c r="R26" s="24">
        <v>0</v>
      </c>
      <c r="S26" s="25">
        <v>0</v>
      </c>
      <c r="T26" s="23">
        <v>0</v>
      </c>
      <c r="U26" s="24">
        <v>1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31" t="s">
        <v>45</v>
      </c>
      <c r="B27" s="32">
        <v>0</v>
      </c>
      <c r="C27" s="33">
        <v>2</v>
      </c>
      <c r="D27" s="33">
        <v>0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72">
        <v>0</v>
      </c>
      <c r="N27" s="32">
        <v>0</v>
      </c>
      <c r="O27" s="33">
        <v>1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36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17" t="s">
        <v>46</v>
      </c>
      <c r="B29" s="18">
        <v>1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73">
        <v>0</v>
      </c>
      <c r="N29" s="18">
        <v>0</v>
      </c>
      <c r="O29" s="19">
        <v>1</v>
      </c>
      <c r="P29" s="19">
        <v>0</v>
      </c>
      <c r="Q29" s="19">
        <v>0</v>
      </c>
      <c r="R29" s="19">
        <v>0</v>
      </c>
      <c r="S29" s="20">
        <v>0</v>
      </c>
      <c r="T29" s="18">
        <v>0</v>
      </c>
      <c r="U29" s="19">
        <v>2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3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2</v>
      </c>
      <c r="J30" s="24">
        <v>0</v>
      </c>
      <c r="K30" s="24">
        <v>0</v>
      </c>
      <c r="L30" s="24">
        <v>0</v>
      </c>
      <c r="M30" s="71">
        <v>0</v>
      </c>
      <c r="N30" s="23">
        <v>0</v>
      </c>
      <c r="O30" s="24">
        <v>2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1</v>
      </c>
      <c r="D31" s="24">
        <v>0</v>
      </c>
      <c r="E31" s="24">
        <v>0</v>
      </c>
      <c r="F31" s="24">
        <v>0</v>
      </c>
      <c r="G31" s="25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71">
        <v>0</v>
      </c>
      <c r="N31" s="23">
        <v>0</v>
      </c>
      <c r="O31" s="24">
        <v>2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3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1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71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1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1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71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1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71">
        <v>0</v>
      </c>
      <c r="N34" s="23">
        <v>2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71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2</v>
      </c>
      <c r="U35" s="24">
        <v>2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74">
        <v>0</v>
      </c>
      <c r="N36" s="40">
        <v>0</v>
      </c>
      <c r="O36" s="41">
        <v>1</v>
      </c>
      <c r="P36" s="41">
        <v>1</v>
      </c>
      <c r="Q36" s="41">
        <v>0</v>
      </c>
      <c r="R36" s="41">
        <v>0</v>
      </c>
      <c r="S36" s="42">
        <v>0</v>
      </c>
      <c r="T36" s="40">
        <v>0</v>
      </c>
      <c r="U36" s="41">
        <v>1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52</v>
      </c>
    </row>
    <row r="38" spans="1:25">
      <c r="A38" s="36" t="s">
        <v>55</v>
      </c>
      <c r="B38" s="5">
        <f>SUM(B20:Y27)</f>
        <v>20</v>
      </c>
    </row>
    <row r="39" spans="1:25">
      <c r="A39" s="45" t="s">
        <v>56</v>
      </c>
      <c r="B39">
        <f>SUM(B29:Y36)</f>
        <v>32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5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137</v>
      </c>
    </row>
    <row r="7" spans="1:25">
      <c r="B7" t="s">
        <v>10</v>
      </c>
      <c r="D7" t="s">
        <v>138</v>
      </c>
    </row>
    <row r="8" spans="1:25">
      <c r="A8" t="s">
        <v>12</v>
      </c>
      <c r="D8" t="s">
        <v>125</v>
      </c>
    </row>
    <row r="9" spans="1:25">
      <c r="A9" t="s">
        <v>14</v>
      </c>
      <c r="D9" t="s">
        <v>126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102</v>
      </c>
    </row>
    <row r="12" spans="1:25">
      <c r="A12" t="s">
        <v>20</v>
      </c>
      <c r="D12" t="s">
        <v>21</v>
      </c>
      <c r="K12" t="s">
        <v>25</v>
      </c>
    </row>
    <row r="13" spans="1:25">
      <c r="A13" t="s">
        <v>22</v>
      </c>
      <c r="D13" t="s">
        <v>128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139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18">
        <v>0</v>
      </c>
      <c r="C20" s="19">
        <v>2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2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1</v>
      </c>
      <c r="X20" s="19">
        <v>0</v>
      </c>
      <c r="Y20" s="20">
        <v>0</v>
      </c>
    </row>
    <row r="21" spans="1:25">
      <c r="A21" s="51" t="s">
        <v>62</v>
      </c>
      <c r="B21" s="23">
        <v>0</v>
      </c>
      <c r="C21" s="24">
        <v>2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1</v>
      </c>
      <c r="L21" s="24">
        <v>0</v>
      </c>
      <c r="M21" s="25">
        <v>0</v>
      </c>
      <c r="N21" s="23">
        <v>0</v>
      </c>
      <c r="O21" s="24">
        <v>1</v>
      </c>
      <c r="P21" s="24">
        <v>0</v>
      </c>
      <c r="Q21" s="24">
        <v>1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0</v>
      </c>
      <c r="J22" s="24">
        <v>0</v>
      </c>
      <c r="K22" s="24">
        <v>0</v>
      </c>
      <c r="L22" s="24">
        <v>0</v>
      </c>
      <c r="M22" s="25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2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64</v>
      </c>
      <c r="B23" s="23">
        <v>0</v>
      </c>
      <c r="C23" s="24">
        <v>1</v>
      </c>
      <c r="D23" s="24">
        <v>0</v>
      </c>
      <c r="E23" s="24">
        <v>0</v>
      </c>
      <c r="F23" s="24">
        <v>0</v>
      </c>
      <c r="G23" s="25">
        <v>0</v>
      </c>
      <c r="H23" s="23">
        <v>0</v>
      </c>
      <c r="I23" s="24">
        <v>0</v>
      </c>
      <c r="J23" s="24">
        <v>0</v>
      </c>
      <c r="K23" s="24">
        <v>0</v>
      </c>
      <c r="L23" s="24">
        <v>0</v>
      </c>
      <c r="M23" s="25">
        <v>0</v>
      </c>
      <c r="N23" s="23">
        <v>0</v>
      </c>
      <c r="O23" s="24">
        <v>1</v>
      </c>
      <c r="P23" s="24">
        <v>0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51" t="s">
        <v>65</v>
      </c>
      <c r="B24" s="23">
        <v>0</v>
      </c>
      <c r="C24" s="24">
        <v>2</v>
      </c>
      <c r="D24" s="24">
        <v>0</v>
      </c>
      <c r="E24" s="24">
        <v>1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1</v>
      </c>
      <c r="C25" s="24">
        <v>1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23">
        <v>1</v>
      </c>
      <c r="O25" s="24">
        <v>1</v>
      </c>
      <c r="P25" s="24">
        <v>0</v>
      </c>
      <c r="Q25" s="24">
        <v>1</v>
      </c>
      <c r="R25" s="24">
        <v>0</v>
      </c>
      <c r="S25" s="25">
        <v>0</v>
      </c>
      <c r="T25" s="23">
        <v>0</v>
      </c>
      <c r="U25" s="24">
        <v>1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0</v>
      </c>
      <c r="C26" s="24">
        <v>1</v>
      </c>
      <c r="D26" s="24">
        <v>0</v>
      </c>
      <c r="E26" s="24">
        <v>0</v>
      </c>
      <c r="F26" s="24">
        <v>0</v>
      </c>
      <c r="G26" s="25">
        <v>0</v>
      </c>
      <c r="H26" s="23">
        <v>2</v>
      </c>
      <c r="I26" s="24">
        <v>2</v>
      </c>
      <c r="J26" s="24">
        <v>0</v>
      </c>
      <c r="K26" s="24">
        <v>0</v>
      </c>
      <c r="L26" s="24">
        <v>0</v>
      </c>
      <c r="M26" s="25">
        <v>0</v>
      </c>
      <c r="N26" s="23">
        <v>0</v>
      </c>
      <c r="O26" s="24">
        <v>1</v>
      </c>
      <c r="P26" s="24">
        <v>0</v>
      </c>
      <c r="Q26" s="24">
        <v>0</v>
      </c>
      <c r="R26" s="24">
        <v>0</v>
      </c>
      <c r="S26" s="25">
        <v>0</v>
      </c>
      <c r="T26" s="23">
        <v>1</v>
      </c>
      <c r="U26" s="24">
        <v>0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0</v>
      </c>
      <c r="C27" s="24">
        <v>0</v>
      </c>
      <c r="D27" s="24">
        <v>0</v>
      </c>
      <c r="E27" s="24">
        <v>0</v>
      </c>
      <c r="F27" s="24">
        <v>0</v>
      </c>
      <c r="G27" s="25">
        <v>0</v>
      </c>
      <c r="H27" s="23">
        <v>1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2</v>
      </c>
      <c r="U27" s="24">
        <v>2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0</v>
      </c>
      <c r="C29" s="24">
        <v>1</v>
      </c>
      <c r="D29" s="24">
        <v>0</v>
      </c>
      <c r="E29" s="24">
        <v>0</v>
      </c>
      <c r="F29" s="24">
        <v>0</v>
      </c>
      <c r="G29" s="25">
        <v>0</v>
      </c>
      <c r="H29" s="23">
        <v>0</v>
      </c>
      <c r="I29" s="24">
        <v>0</v>
      </c>
      <c r="J29" s="24">
        <v>0</v>
      </c>
      <c r="K29" s="24">
        <v>0</v>
      </c>
      <c r="L29" s="24">
        <v>0</v>
      </c>
      <c r="M29" s="25">
        <v>0</v>
      </c>
      <c r="N29" s="23">
        <v>0</v>
      </c>
      <c r="O29" s="24">
        <v>1</v>
      </c>
      <c r="P29" s="24">
        <v>0</v>
      </c>
      <c r="Q29" s="24">
        <v>0</v>
      </c>
      <c r="R29" s="24">
        <v>0</v>
      </c>
      <c r="S29" s="25">
        <v>0</v>
      </c>
      <c r="T29" s="23">
        <v>0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1</v>
      </c>
      <c r="C30" s="24">
        <v>1</v>
      </c>
      <c r="D30" s="24">
        <v>0</v>
      </c>
      <c r="E30" s="24">
        <v>0</v>
      </c>
      <c r="F30" s="24">
        <v>0</v>
      </c>
      <c r="G30" s="25">
        <v>0</v>
      </c>
      <c r="H30" s="23">
        <v>0</v>
      </c>
      <c r="I30" s="24">
        <v>0</v>
      </c>
      <c r="J30" s="24">
        <v>0</v>
      </c>
      <c r="K30" s="24">
        <v>0</v>
      </c>
      <c r="L30" s="24">
        <v>0</v>
      </c>
      <c r="M30" s="25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1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3">
        <v>0</v>
      </c>
      <c r="I31" s="24">
        <v>0</v>
      </c>
      <c r="J31" s="24">
        <v>0</v>
      </c>
      <c r="K31" s="24">
        <v>0</v>
      </c>
      <c r="L31" s="24">
        <v>0</v>
      </c>
      <c r="M31" s="25">
        <v>0</v>
      </c>
      <c r="N31" s="23">
        <v>0</v>
      </c>
      <c r="O31" s="24">
        <v>3</v>
      </c>
      <c r="P31" s="24">
        <v>0</v>
      </c>
      <c r="Q31" s="24">
        <v>0</v>
      </c>
      <c r="R31" s="24">
        <v>0</v>
      </c>
      <c r="S31" s="25">
        <v>0</v>
      </c>
      <c r="T31" s="23">
        <v>1</v>
      </c>
      <c r="U31" s="24">
        <v>1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1</v>
      </c>
      <c r="D32" s="24">
        <v>0</v>
      </c>
      <c r="E32" s="24">
        <v>0</v>
      </c>
      <c r="F32" s="24">
        <v>0</v>
      </c>
      <c r="G32" s="25">
        <v>0</v>
      </c>
      <c r="H32" s="23">
        <v>2</v>
      </c>
      <c r="I32" s="24">
        <v>1</v>
      </c>
      <c r="J32" s="24">
        <v>1</v>
      </c>
      <c r="K32" s="24">
        <v>0</v>
      </c>
      <c r="L32" s="24">
        <v>0</v>
      </c>
      <c r="M32" s="25">
        <v>0</v>
      </c>
      <c r="N32" s="23">
        <v>1</v>
      </c>
      <c r="O32" s="24">
        <v>3</v>
      </c>
      <c r="P32" s="24">
        <v>1</v>
      </c>
      <c r="Q32" s="24">
        <v>1</v>
      </c>
      <c r="R32" s="24">
        <v>0</v>
      </c>
      <c r="S32" s="25">
        <v>0</v>
      </c>
      <c r="T32" s="23">
        <v>0</v>
      </c>
      <c r="U32" s="24">
        <v>2</v>
      </c>
      <c r="V32" s="24">
        <v>2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1</v>
      </c>
      <c r="C33" s="24">
        <v>4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  <c r="O33" s="24">
        <v>1</v>
      </c>
      <c r="P33" s="24">
        <v>0</v>
      </c>
      <c r="Q33" s="24">
        <v>0</v>
      </c>
      <c r="R33" s="24">
        <v>0</v>
      </c>
      <c r="S33" s="25">
        <v>0</v>
      </c>
      <c r="T33" s="23">
        <v>2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2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2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1</v>
      </c>
      <c r="C36" s="41">
        <v>1</v>
      </c>
      <c r="D36" s="41">
        <v>0</v>
      </c>
      <c r="E36" s="41">
        <v>2</v>
      </c>
      <c r="F36" s="41">
        <v>0</v>
      </c>
      <c r="G36" s="42">
        <v>0</v>
      </c>
      <c r="H36" s="40">
        <v>0</v>
      </c>
      <c r="I36" s="41">
        <v>1</v>
      </c>
      <c r="J36" s="41">
        <v>2</v>
      </c>
      <c r="K36" s="41">
        <v>0</v>
      </c>
      <c r="L36" s="41">
        <v>0</v>
      </c>
      <c r="M36" s="42">
        <v>0</v>
      </c>
      <c r="N36" s="40">
        <v>2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1</v>
      </c>
      <c r="V36" s="41">
        <v>1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83</v>
      </c>
    </row>
    <row r="38" spans="1:25">
      <c r="A38" s="36" t="s">
        <v>55</v>
      </c>
      <c r="B38" s="5">
        <f>SUM(B20:Y27)</f>
        <v>35</v>
      </c>
    </row>
    <row r="39" spans="1:25">
      <c r="A39" s="45" t="s">
        <v>56</v>
      </c>
      <c r="B39">
        <f>SUM(B29:Y36)</f>
        <v>48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1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140</v>
      </c>
    </row>
    <row r="7" spans="1:25">
      <c r="B7" t="s">
        <v>10</v>
      </c>
      <c r="D7" t="s">
        <v>141</v>
      </c>
    </row>
    <row r="8" spans="1:25">
      <c r="A8" t="s">
        <v>12</v>
      </c>
      <c r="D8" t="s">
        <v>125</v>
      </c>
    </row>
    <row r="9" spans="1:25">
      <c r="A9" t="s">
        <v>14</v>
      </c>
      <c r="D9" t="s">
        <v>126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142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128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22" t="s">
        <v>38</v>
      </c>
      <c r="B20" s="23">
        <v>1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4">
        <v>1</v>
      </c>
      <c r="I20" s="24">
        <v>0</v>
      </c>
      <c r="J20" s="24">
        <v>1</v>
      </c>
      <c r="K20" s="24">
        <v>0</v>
      </c>
      <c r="L20" s="24">
        <v>0</v>
      </c>
      <c r="M20" s="26">
        <v>0</v>
      </c>
      <c r="N20" s="23">
        <v>0</v>
      </c>
      <c r="O20" s="24">
        <v>1</v>
      </c>
      <c r="P20" s="24">
        <v>0</v>
      </c>
      <c r="Q20" s="24">
        <v>0</v>
      </c>
      <c r="R20" s="24">
        <v>0</v>
      </c>
      <c r="S20" s="25">
        <v>0</v>
      </c>
      <c r="T20" s="23">
        <v>1</v>
      </c>
      <c r="U20" s="24">
        <v>0</v>
      </c>
      <c r="V20" s="24">
        <v>0</v>
      </c>
      <c r="W20" s="24">
        <v>0</v>
      </c>
      <c r="X20" s="24">
        <v>0</v>
      </c>
      <c r="Y20" s="25">
        <v>0</v>
      </c>
    </row>
    <row r="21" spans="1:25">
      <c r="A21" s="22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1</v>
      </c>
      <c r="J21" s="24">
        <v>0</v>
      </c>
      <c r="K21" s="24">
        <v>0</v>
      </c>
      <c r="L21" s="24">
        <v>0</v>
      </c>
      <c r="M21" s="26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2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3">
        <v>0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6">
        <v>0</v>
      </c>
      <c r="N23" s="23">
        <v>0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1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22" t="s">
        <v>42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6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22" t="s">
        <v>43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4">
        <v>2</v>
      </c>
      <c r="I25" s="24">
        <v>0</v>
      </c>
      <c r="J25" s="24">
        <v>0</v>
      </c>
      <c r="K25" s="24">
        <v>0</v>
      </c>
      <c r="L25" s="24">
        <v>0</v>
      </c>
      <c r="M25" s="26">
        <v>0</v>
      </c>
      <c r="N25" s="23">
        <v>0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1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22" t="s">
        <v>44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6">
        <v>0</v>
      </c>
      <c r="N26" s="23">
        <v>0</v>
      </c>
      <c r="O26" s="24">
        <v>0</v>
      </c>
      <c r="P26" s="24">
        <v>0</v>
      </c>
      <c r="Q26" s="24">
        <v>0</v>
      </c>
      <c r="R26" s="24">
        <v>0</v>
      </c>
      <c r="S26" s="25">
        <v>0</v>
      </c>
      <c r="T26" s="23">
        <v>0</v>
      </c>
      <c r="U26" s="24">
        <v>0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31" t="s">
        <v>45</v>
      </c>
      <c r="B27" s="32">
        <v>0</v>
      </c>
      <c r="C27" s="33">
        <v>0</v>
      </c>
      <c r="D27" s="33">
        <v>0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36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17" t="s">
        <v>46</v>
      </c>
      <c r="B29" s="18">
        <v>0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0</v>
      </c>
      <c r="I29" s="19">
        <v>3</v>
      </c>
      <c r="J29" s="19">
        <v>0</v>
      </c>
      <c r="K29" s="19">
        <v>0</v>
      </c>
      <c r="L29" s="19">
        <v>0</v>
      </c>
      <c r="M29" s="21">
        <v>0</v>
      </c>
      <c r="N29" s="18">
        <v>3</v>
      </c>
      <c r="O29" s="19">
        <v>0</v>
      </c>
      <c r="P29" s="19">
        <v>3</v>
      </c>
      <c r="Q29" s="19">
        <v>0</v>
      </c>
      <c r="R29" s="19">
        <v>0</v>
      </c>
      <c r="S29" s="20">
        <v>0</v>
      </c>
      <c r="T29" s="18">
        <v>1</v>
      </c>
      <c r="U29" s="19">
        <v>0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1</v>
      </c>
      <c r="U30" s="24">
        <v>1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6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1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6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6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4">
        <v>1</v>
      </c>
      <c r="I35" s="24">
        <v>0</v>
      </c>
      <c r="J35" s="24">
        <v>1</v>
      </c>
      <c r="K35" s="24">
        <v>0</v>
      </c>
      <c r="L35" s="24">
        <v>0</v>
      </c>
      <c r="M35" s="26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1</v>
      </c>
      <c r="U35" s="24">
        <v>0</v>
      </c>
      <c r="V35" s="24">
        <v>1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1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1">
        <v>2</v>
      </c>
      <c r="I36" s="41">
        <v>0</v>
      </c>
      <c r="J36" s="41">
        <v>1</v>
      </c>
      <c r="K36" s="41">
        <v>0</v>
      </c>
      <c r="L36" s="41">
        <v>0</v>
      </c>
      <c r="M36" s="43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33</v>
      </c>
    </row>
    <row r="38" spans="1:25">
      <c r="A38" s="36" t="s">
        <v>55</v>
      </c>
      <c r="B38" s="5">
        <f>SUM(B20:Y27)</f>
        <v>12</v>
      </c>
    </row>
    <row r="39" spans="1:25">
      <c r="A39" s="45" t="s">
        <v>56</v>
      </c>
      <c r="B39">
        <f>SUM(B29:Y36)</f>
        <v>21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130</v>
      </c>
      <c r="K6" t="s">
        <v>25</v>
      </c>
    </row>
    <row r="7" spans="1:25">
      <c r="B7" t="s">
        <v>10</v>
      </c>
      <c r="D7" t="s">
        <v>143</v>
      </c>
    </row>
    <row r="8" spans="1:25">
      <c r="A8" t="s">
        <v>12</v>
      </c>
      <c r="D8" t="s">
        <v>125</v>
      </c>
    </row>
    <row r="9" spans="1:25">
      <c r="A9" t="s">
        <v>14</v>
      </c>
      <c r="D9" t="s">
        <v>101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144</v>
      </c>
    </row>
    <row r="12" spans="1:25">
      <c r="A12" t="s">
        <v>20</v>
      </c>
      <c r="D12" t="s">
        <v>132</v>
      </c>
    </row>
    <row r="13" spans="1:25">
      <c r="A13" t="s">
        <v>22</v>
      </c>
      <c r="D13" t="s">
        <v>145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22" t="s">
        <v>38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6">
        <v>0</v>
      </c>
      <c r="N20" s="23">
        <v>0</v>
      </c>
      <c r="O20" s="24">
        <v>0</v>
      </c>
      <c r="P20" s="24">
        <v>0</v>
      </c>
      <c r="Q20" s="24">
        <v>0</v>
      </c>
      <c r="R20" s="24">
        <v>0</v>
      </c>
      <c r="S20" s="25">
        <v>0</v>
      </c>
      <c r="T20" s="23">
        <v>0</v>
      </c>
      <c r="U20" s="24">
        <v>0</v>
      </c>
      <c r="V20" s="24">
        <v>0</v>
      </c>
      <c r="W20" s="24">
        <v>0</v>
      </c>
      <c r="X20" s="24">
        <v>0</v>
      </c>
      <c r="Y20" s="25">
        <v>0</v>
      </c>
    </row>
    <row r="21" spans="1:25">
      <c r="A21" s="22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6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4">
        <v>0</v>
      </c>
      <c r="I22" s="24">
        <v>1</v>
      </c>
      <c r="J22" s="24">
        <v>0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3">
        <v>0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6">
        <v>0</v>
      </c>
      <c r="N23" s="23">
        <v>0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1</v>
      </c>
      <c r="U23" s="24">
        <v>0</v>
      </c>
      <c r="V23" s="24">
        <v>1</v>
      </c>
      <c r="W23" s="24">
        <v>0</v>
      </c>
      <c r="X23" s="24">
        <v>0</v>
      </c>
      <c r="Y23" s="25">
        <v>0</v>
      </c>
    </row>
    <row r="24" spans="1:25">
      <c r="A24" s="22" t="s">
        <v>42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6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22" t="s">
        <v>43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6">
        <v>0</v>
      </c>
      <c r="N25" s="23">
        <v>0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0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22" t="s">
        <v>44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4">
        <v>0</v>
      </c>
      <c r="I26" s="24">
        <v>0</v>
      </c>
      <c r="J26" s="24">
        <v>1</v>
      </c>
      <c r="K26" s="24">
        <v>0</v>
      </c>
      <c r="L26" s="24">
        <v>0</v>
      </c>
      <c r="M26" s="26">
        <v>0</v>
      </c>
      <c r="N26" s="23">
        <v>0</v>
      </c>
      <c r="O26" s="24">
        <v>0</v>
      </c>
      <c r="P26" s="24">
        <v>0</v>
      </c>
      <c r="Q26" s="24">
        <v>0</v>
      </c>
      <c r="R26" s="24">
        <v>0</v>
      </c>
      <c r="S26" s="25">
        <v>0</v>
      </c>
      <c r="T26" s="23">
        <v>0</v>
      </c>
      <c r="U26" s="24">
        <v>0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31" t="s">
        <v>45</v>
      </c>
      <c r="B27" s="32">
        <v>0</v>
      </c>
      <c r="C27" s="33">
        <v>0</v>
      </c>
      <c r="D27" s="33">
        <v>0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36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17" t="s">
        <v>46</v>
      </c>
      <c r="B29" s="18">
        <v>0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0</v>
      </c>
      <c r="I29" s="19">
        <v>1</v>
      </c>
      <c r="J29" s="19">
        <v>1</v>
      </c>
      <c r="K29" s="19">
        <v>0</v>
      </c>
      <c r="L29" s="19">
        <v>0</v>
      </c>
      <c r="M29" s="21">
        <v>0</v>
      </c>
      <c r="N29" s="18">
        <v>0</v>
      </c>
      <c r="O29" s="19">
        <v>0</v>
      </c>
      <c r="P29" s="19">
        <v>0</v>
      </c>
      <c r="Q29" s="19">
        <v>0</v>
      </c>
      <c r="R29" s="19">
        <v>0</v>
      </c>
      <c r="S29" s="20">
        <v>0</v>
      </c>
      <c r="T29" s="18">
        <v>1</v>
      </c>
      <c r="U29" s="19">
        <v>0</v>
      </c>
      <c r="V29" s="19">
        <v>1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1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3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1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6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2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1</v>
      </c>
      <c r="I33" s="24">
        <v>0</v>
      </c>
      <c r="J33" s="24">
        <v>0</v>
      </c>
      <c r="K33" s="24">
        <v>0</v>
      </c>
      <c r="L33" s="24">
        <v>0</v>
      </c>
      <c r="M33" s="26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1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6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3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6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1">
        <v>2</v>
      </c>
      <c r="I36" s="41">
        <v>0</v>
      </c>
      <c r="J36" s="41">
        <v>0</v>
      </c>
      <c r="K36" s="41">
        <v>0</v>
      </c>
      <c r="L36" s="41">
        <v>0</v>
      </c>
      <c r="M36" s="43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1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23</v>
      </c>
    </row>
    <row r="38" spans="1:25">
      <c r="A38" s="36" t="s">
        <v>55</v>
      </c>
      <c r="B38" s="5">
        <f>SUM(B20:Y27)</f>
        <v>4</v>
      </c>
    </row>
    <row r="39" spans="1:25">
      <c r="A39" s="45" t="s">
        <v>56</v>
      </c>
      <c r="B39">
        <f>SUM(B29:Y36)</f>
        <v>19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146</v>
      </c>
    </row>
    <row r="7" spans="1:25">
      <c r="B7" t="s">
        <v>10</v>
      </c>
      <c r="D7" t="s">
        <v>130</v>
      </c>
    </row>
    <row r="8" spans="1:25">
      <c r="A8" t="s">
        <v>12</v>
      </c>
      <c r="D8" t="s">
        <v>125</v>
      </c>
    </row>
    <row r="9" spans="1:25">
      <c r="A9" t="s">
        <v>14</v>
      </c>
      <c r="D9" t="s">
        <v>126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147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128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22" t="s">
        <v>38</v>
      </c>
      <c r="B20" s="23">
        <v>3</v>
      </c>
      <c r="C20" s="24">
        <v>1</v>
      </c>
      <c r="D20" s="24">
        <v>2</v>
      </c>
      <c r="E20" s="24">
        <v>0</v>
      </c>
      <c r="F20" s="24">
        <v>0</v>
      </c>
      <c r="G20" s="25">
        <v>0</v>
      </c>
      <c r="H20" s="24">
        <v>5</v>
      </c>
      <c r="I20" s="24">
        <v>4</v>
      </c>
      <c r="J20" s="24">
        <v>4</v>
      </c>
      <c r="K20" s="24">
        <v>0</v>
      </c>
      <c r="L20" s="24">
        <v>0</v>
      </c>
      <c r="M20" s="26">
        <v>0</v>
      </c>
      <c r="N20" s="23">
        <v>3</v>
      </c>
      <c r="O20" s="24">
        <v>0</v>
      </c>
      <c r="P20" s="24">
        <v>2</v>
      </c>
      <c r="Q20" s="24">
        <v>0</v>
      </c>
      <c r="R20" s="24">
        <v>0</v>
      </c>
      <c r="S20" s="25">
        <v>0</v>
      </c>
      <c r="T20" s="23">
        <v>4</v>
      </c>
      <c r="U20" s="24">
        <v>0</v>
      </c>
      <c r="V20" s="24">
        <v>4</v>
      </c>
      <c r="W20" s="24">
        <v>0</v>
      </c>
      <c r="X20" s="24">
        <v>0</v>
      </c>
      <c r="Y20" s="25">
        <v>0</v>
      </c>
    </row>
    <row r="21" spans="1:25">
      <c r="A21" s="22" t="s">
        <v>39</v>
      </c>
      <c r="B21" s="23">
        <v>2</v>
      </c>
      <c r="C21" s="24">
        <v>0</v>
      </c>
      <c r="D21" s="24">
        <v>2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2</v>
      </c>
      <c r="K21" s="24">
        <v>0</v>
      </c>
      <c r="L21" s="24">
        <v>0</v>
      </c>
      <c r="M21" s="26">
        <v>0</v>
      </c>
      <c r="N21" s="23">
        <v>0</v>
      </c>
      <c r="O21" s="24">
        <v>0</v>
      </c>
      <c r="P21" s="24">
        <v>2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3</v>
      </c>
      <c r="C22" s="24">
        <v>0</v>
      </c>
      <c r="D22" s="24">
        <v>2</v>
      </c>
      <c r="E22" s="24">
        <v>2</v>
      </c>
      <c r="F22" s="24">
        <v>0</v>
      </c>
      <c r="G22" s="25">
        <v>0</v>
      </c>
      <c r="H22" s="24">
        <v>3</v>
      </c>
      <c r="I22" s="24">
        <v>0</v>
      </c>
      <c r="J22" s="24">
        <v>3</v>
      </c>
      <c r="K22" s="24">
        <v>0</v>
      </c>
      <c r="L22" s="24">
        <v>0</v>
      </c>
      <c r="M22" s="26">
        <v>0</v>
      </c>
      <c r="N22" s="23">
        <v>3</v>
      </c>
      <c r="O22" s="24">
        <v>1</v>
      </c>
      <c r="P22" s="24">
        <v>3</v>
      </c>
      <c r="Q22" s="24">
        <v>0</v>
      </c>
      <c r="R22" s="24">
        <v>0</v>
      </c>
      <c r="S22" s="25">
        <v>0</v>
      </c>
      <c r="T22" s="23">
        <v>2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3">
        <v>1</v>
      </c>
      <c r="C23" s="24">
        <v>0</v>
      </c>
      <c r="D23" s="24">
        <v>1</v>
      </c>
      <c r="E23" s="24">
        <v>0</v>
      </c>
      <c r="F23" s="24">
        <v>0</v>
      </c>
      <c r="G23" s="25">
        <v>0</v>
      </c>
      <c r="H23" s="24">
        <v>1</v>
      </c>
      <c r="I23" s="24">
        <v>0</v>
      </c>
      <c r="J23" s="24">
        <v>0</v>
      </c>
      <c r="K23" s="24">
        <v>0</v>
      </c>
      <c r="L23" s="24">
        <v>0</v>
      </c>
      <c r="M23" s="26">
        <v>0</v>
      </c>
      <c r="N23" s="23">
        <v>2</v>
      </c>
      <c r="O23" s="24">
        <v>0</v>
      </c>
      <c r="P23" s="24">
        <v>3</v>
      </c>
      <c r="Q23" s="24">
        <v>0</v>
      </c>
      <c r="R23" s="24">
        <v>0</v>
      </c>
      <c r="S23" s="25">
        <v>0</v>
      </c>
      <c r="T23" s="23">
        <v>1</v>
      </c>
      <c r="U23" s="24">
        <v>0</v>
      </c>
      <c r="V23" s="24">
        <v>1</v>
      </c>
      <c r="W23" s="24">
        <v>0</v>
      </c>
      <c r="X23" s="24">
        <v>0</v>
      </c>
      <c r="Y23" s="25">
        <v>0</v>
      </c>
    </row>
    <row r="24" spans="1:25">
      <c r="A24" s="22" t="s">
        <v>42</v>
      </c>
      <c r="B24" s="23">
        <v>1</v>
      </c>
      <c r="C24" s="24">
        <v>0</v>
      </c>
      <c r="D24" s="24">
        <v>1</v>
      </c>
      <c r="E24" s="24">
        <v>0</v>
      </c>
      <c r="F24" s="24">
        <v>0</v>
      </c>
      <c r="G24" s="25">
        <v>0</v>
      </c>
      <c r="H24" s="24">
        <v>2</v>
      </c>
      <c r="I24" s="24">
        <v>0</v>
      </c>
      <c r="J24" s="24">
        <v>0</v>
      </c>
      <c r="K24" s="24">
        <v>0</v>
      </c>
      <c r="L24" s="24">
        <v>0</v>
      </c>
      <c r="M24" s="26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1</v>
      </c>
      <c r="U24" s="24">
        <v>1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22" t="s">
        <v>43</v>
      </c>
      <c r="B25" s="23">
        <v>3</v>
      </c>
      <c r="C25" s="24">
        <v>1</v>
      </c>
      <c r="D25" s="24">
        <v>1</v>
      </c>
      <c r="E25" s="24">
        <v>0</v>
      </c>
      <c r="F25" s="24">
        <v>0</v>
      </c>
      <c r="G25" s="25">
        <v>0</v>
      </c>
      <c r="H25" s="24">
        <v>2</v>
      </c>
      <c r="I25" s="24">
        <v>1</v>
      </c>
      <c r="J25" s="24">
        <v>1</v>
      </c>
      <c r="K25" s="24">
        <v>0</v>
      </c>
      <c r="L25" s="24">
        <v>0</v>
      </c>
      <c r="M25" s="26">
        <v>0</v>
      </c>
      <c r="N25" s="23">
        <v>4</v>
      </c>
      <c r="O25" s="24">
        <v>0</v>
      </c>
      <c r="P25" s="24">
        <v>0</v>
      </c>
      <c r="Q25" s="24">
        <v>0</v>
      </c>
      <c r="R25" s="24">
        <v>1</v>
      </c>
      <c r="S25" s="25">
        <v>0</v>
      </c>
      <c r="T25" s="23">
        <v>1</v>
      </c>
      <c r="U25" s="24">
        <v>0</v>
      </c>
      <c r="V25" s="24">
        <v>1</v>
      </c>
      <c r="W25" s="24">
        <v>0</v>
      </c>
      <c r="X25" s="24">
        <v>0</v>
      </c>
      <c r="Y25" s="25">
        <v>0</v>
      </c>
    </row>
    <row r="26" spans="1:25">
      <c r="A26" s="22" t="s">
        <v>44</v>
      </c>
      <c r="B26" s="23">
        <v>2</v>
      </c>
      <c r="C26" s="24">
        <v>0</v>
      </c>
      <c r="D26" s="24">
        <v>2</v>
      </c>
      <c r="E26" s="24">
        <v>0</v>
      </c>
      <c r="F26" s="24">
        <v>0</v>
      </c>
      <c r="G26" s="25">
        <v>0</v>
      </c>
      <c r="H26" s="24">
        <v>1</v>
      </c>
      <c r="I26" s="24">
        <v>0</v>
      </c>
      <c r="J26" s="24">
        <v>2</v>
      </c>
      <c r="K26" s="24">
        <v>1</v>
      </c>
      <c r="L26" s="24">
        <v>0</v>
      </c>
      <c r="M26" s="26">
        <v>0</v>
      </c>
      <c r="N26" s="23">
        <v>0</v>
      </c>
      <c r="O26" s="24">
        <v>0</v>
      </c>
      <c r="P26" s="24">
        <v>0</v>
      </c>
      <c r="Q26" s="24">
        <v>0</v>
      </c>
      <c r="R26" s="24">
        <v>0</v>
      </c>
      <c r="S26" s="25">
        <v>0</v>
      </c>
      <c r="T26" s="23">
        <v>3</v>
      </c>
      <c r="U26" s="24">
        <v>0</v>
      </c>
      <c r="V26" s="24">
        <v>3</v>
      </c>
      <c r="W26" s="24">
        <v>0</v>
      </c>
      <c r="X26" s="24">
        <v>0</v>
      </c>
      <c r="Y26" s="25">
        <v>0</v>
      </c>
    </row>
    <row r="27" spans="1:25">
      <c r="A27" s="31" t="s">
        <v>45</v>
      </c>
      <c r="B27" s="32">
        <v>1</v>
      </c>
      <c r="C27" s="33">
        <v>0</v>
      </c>
      <c r="D27" s="33">
        <v>2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1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36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17" t="s">
        <v>46</v>
      </c>
      <c r="B29" s="18">
        <v>6</v>
      </c>
      <c r="C29" s="19">
        <v>2</v>
      </c>
      <c r="D29" s="19">
        <v>2</v>
      </c>
      <c r="E29" s="19">
        <v>0</v>
      </c>
      <c r="F29" s="19">
        <v>0</v>
      </c>
      <c r="G29" s="20">
        <v>0</v>
      </c>
      <c r="H29" s="19">
        <v>4</v>
      </c>
      <c r="I29" s="19">
        <v>1</v>
      </c>
      <c r="J29" s="19">
        <v>1</v>
      </c>
      <c r="K29" s="19">
        <v>0</v>
      </c>
      <c r="L29" s="19">
        <v>0</v>
      </c>
      <c r="M29" s="21">
        <v>0</v>
      </c>
      <c r="N29" s="18">
        <v>3</v>
      </c>
      <c r="O29" s="19">
        <v>0</v>
      </c>
      <c r="P29" s="19">
        <v>1</v>
      </c>
      <c r="Q29" s="19">
        <v>0</v>
      </c>
      <c r="R29" s="19">
        <v>0</v>
      </c>
      <c r="S29" s="20">
        <v>0</v>
      </c>
      <c r="T29" s="18">
        <v>3</v>
      </c>
      <c r="U29" s="19">
        <v>0</v>
      </c>
      <c r="V29" s="19">
        <v>2</v>
      </c>
      <c r="W29" s="19">
        <v>1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0</v>
      </c>
      <c r="D30" s="24">
        <v>1</v>
      </c>
      <c r="E30" s="24">
        <v>0</v>
      </c>
      <c r="F30" s="24">
        <v>0</v>
      </c>
      <c r="G30" s="25">
        <v>0</v>
      </c>
      <c r="H30" s="24">
        <v>6</v>
      </c>
      <c r="I30" s="24">
        <v>0</v>
      </c>
      <c r="J30" s="24">
        <v>5</v>
      </c>
      <c r="K30" s="24">
        <v>0</v>
      </c>
      <c r="L30" s="24">
        <v>0</v>
      </c>
      <c r="M30" s="26">
        <v>0</v>
      </c>
      <c r="N30" s="23">
        <v>3</v>
      </c>
      <c r="O30" s="24">
        <v>2</v>
      </c>
      <c r="P30" s="24">
        <v>2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3</v>
      </c>
      <c r="C31" s="24">
        <v>0</v>
      </c>
      <c r="D31" s="24">
        <v>3</v>
      </c>
      <c r="E31" s="24">
        <v>0</v>
      </c>
      <c r="F31" s="24">
        <v>0</v>
      </c>
      <c r="G31" s="25">
        <v>0</v>
      </c>
      <c r="H31" s="24">
        <v>3</v>
      </c>
      <c r="I31" s="24">
        <v>0</v>
      </c>
      <c r="J31" s="24">
        <v>2</v>
      </c>
      <c r="K31" s="24">
        <v>0</v>
      </c>
      <c r="L31" s="24">
        <v>0</v>
      </c>
      <c r="M31" s="26">
        <v>0</v>
      </c>
      <c r="N31" s="23">
        <v>2</v>
      </c>
      <c r="O31" s="24">
        <v>0</v>
      </c>
      <c r="P31" s="24">
        <v>1</v>
      </c>
      <c r="Q31" s="24">
        <v>0</v>
      </c>
      <c r="R31" s="24">
        <v>0</v>
      </c>
      <c r="S31" s="25">
        <v>0</v>
      </c>
      <c r="T31" s="23">
        <v>3</v>
      </c>
      <c r="U31" s="24">
        <v>2</v>
      </c>
      <c r="V31" s="24">
        <v>1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2</v>
      </c>
      <c r="C32" s="24">
        <v>0</v>
      </c>
      <c r="D32" s="24">
        <v>0</v>
      </c>
      <c r="E32" s="24">
        <v>1</v>
      </c>
      <c r="F32" s="24">
        <v>0</v>
      </c>
      <c r="G32" s="25">
        <v>0</v>
      </c>
      <c r="H32" s="24">
        <v>2</v>
      </c>
      <c r="I32" s="24">
        <v>2</v>
      </c>
      <c r="J32" s="24">
        <v>1</v>
      </c>
      <c r="K32" s="24">
        <v>0</v>
      </c>
      <c r="L32" s="24">
        <v>0</v>
      </c>
      <c r="M32" s="26">
        <v>0</v>
      </c>
      <c r="N32" s="23">
        <v>3</v>
      </c>
      <c r="O32" s="24">
        <v>0</v>
      </c>
      <c r="P32" s="24">
        <v>3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2</v>
      </c>
      <c r="I33" s="24">
        <v>0</v>
      </c>
      <c r="J33" s="24">
        <v>2</v>
      </c>
      <c r="K33" s="24">
        <v>0</v>
      </c>
      <c r="L33" s="24">
        <v>0</v>
      </c>
      <c r="M33" s="26">
        <v>0</v>
      </c>
      <c r="N33" s="23">
        <v>3</v>
      </c>
      <c r="O33" s="24">
        <v>0</v>
      </c>
      <c r="P33" s="24">
        <v>3</v>
      </c>
      <c r="Q33" s="24">
        <v>0</v>
      </c>
      <c r="R33" s="24">
        <v>0</v>
      </c>
      <c r="S33" s="25">
        <v>0</v>
      </c>
      <c r="T33" s="23">
        <v>1</v>
      </c>
      <c r="U33" s="24">
        <v>0</v>
      </c>
      <c r="V33" s="24">
        <v>1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1</v>
      </c>
      <c r="C34" s="24">
        <v>0</v>
      </c>
      <c r="D34" s="24">
        <v>2</v>
      </c>
      <c r="E34" s="24">
        <v>0</v>
      </c>
      <c r="F34" s="24">
        <v>0</v>
      </c>
      <c r="G34" s="25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6">
        <v>0</v>
      </c>
      <c r="N34" s="23">
        <v>4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3</v>
      </c>
      <c r="U34" s="24">
        <v>1</v>
      </c>
      <c r="V34" s="24">
        <v>2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5</v>
      </c>
      <c r="C35" s="24">
        <v>1</v>
      </c>
      <c r="D35" s="24">
        <v>4</v>
      </c>
      <c r="E35" s="24">
        <v>1</v>
      </c>
      <c r="F35" s="24">
        <v>0</v>
      </c>
      <c r="G35" s="25">
        <v>0</v>
      </c>
      <c r="H35" s="24">
        <v>2</v>
      </c>
      <c r="I35" s="24">
        <v>0</v>
      </c>
      <c r="J35" s="24">
        <v>2</v>
      </c>
      <c r="K35" s="24">
        <v>1</v>
      </c>
      <c r="L35" s="24">
        <v>0</v>
      </c>
      <c r="M35" s="26">
        <v>0</v>
      </c>
      <c r="N35" s="23">
        <v>1</v>
      </c>
      <c r="O35" s="24">
        <v>0</v>
      </c>
      <c r="P35" s="24">
        <v>2</v>
      </c>
      <c r="Q35" s="24">
        <v>0</v>
      </c>
      <c r="R35" s="24">
        <v>0</v>
      </c>
      <c r="S35" s="25">
        <v>0</v>
      </c>
      <c r="T35" s="23">
        <v>4</v>
      </c>
      <c r="U35" s="24">
        <v>0</v>
      </c>
      <c r="V35" s="24">
        <v>3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4</v>
      </c>
      <c r="C36" s="41">
        <v>0</v>
      </c>
      <c r="D36" s="41">
        <v>1</v>
      </c>
      <c r="E36" s="41">
        <v>0</v>
      </c>
      <c r="F36" s="41">
        <v>0</v>
      </c>
      <c r="G36" s="42">
        <v>0</v>
      </c>
      <c r="H36" s="41">
        <v>5</v>
      </c>
      <c r="I36" s="41">
        <v>0</v>
      </c>
      <c r="J36" s="41">
        <v>2</v>
      </c>
      <c r="K36" s="41">
        <v>0</v>
      </c>
      <c r="L36" s="41">
        <v>0</v>
      </c>
      <c r="M36" s="43">
        <v>0</v>
      </c>
      <c r="N36" s="40">
        <v>1</v>
      </c>
      <c r="O36" s="41">
        <v>0</v>
      </c>
      <c r="P36" s="41">
        <v>1</v>
      </c>
      <c r="Q36" s="41">
        <v>1</v>
      </c>
      <c r="R36" s="41">
        <v>1</v>
      </c>
      <c r="S36" s="42">
        <v>0</v>
      </c>
      <c r="T36" s="40">
        <v>6</v>
      </c>
      <c r="U36" s="41">
        <v>0</v>
      </c>
      <c r="V36" s="41">
        <v>1</v>
      </c>
      <c r="W36" s="41">
        <v>0</v>
      </c>
      <c r="X36" s="41">
        <v>1</v>
      </c>
      <c r="Y36" s="42">
        <v>0</v>
      </c>
    </row>
    <row r="37" spans="1:25">
      <c r="A37" s="44" t="s">
        <v>54</v>
      </c>
      <c r="B37" s="5">
        <f>SUM(B20:Y36)</f>
        <v>266</v>
      </c>
    </row>
    <row r="38" spans="1:25">
      <c r="A38" s="36" t="s">
        <v>55</v>
      </c>
      <c r="B38" s="5">
        <f>SUM(B20:Y27)</f>
        <v>112</v>
      </c>
    </row>
    <row r="39" spans="1:25">
      <c r="A39" s="45" t="s">
        <v>56</v>
      </c>
      <c r="B39">
        <f>SUM(B29:Y36)</f>
        <v>154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148</v>
      </c>
    </row>
    <row r="7" spans="1:25">
      <c r="B7" t="s">
        <v>10</v>
      </c>
      <c r="D7" t="s">
        <v>146</v>
      </c>
    </row>
    <row r="8" spans="1:25">
      <c r="A8" t="s">
        <v>12</v>
      </c>
      <c r="D8" t="s">
        <v>149</v>
      </c>
    </row>
    <row r="9" spans="1:25">
      <c r="A9" t="s">
        <v>14</v>
      </c>
      <c r="D9" t="s">
        <v>126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150</v>
      </c>
    </row>
    <row r="12" spans="1:25">
      <c r="A12" t="s">
        <v>20</v>
      </c>
      <c r="D12" t="s">
        <v>132</v>
      </c>
      <c r="K12" t="s">
        <v>25</v>
      </c>
    </row>
    <row r="13" spans="1:25">
      <c r="A13" t="s">
        <v>22</v>
      </c>
      <c r="D13" t="s">
        <v>151</v>
      </c>
    </row>
    <row r="14" spans="1:25" ht="15" customHeight="1">
      <c r="A14" s="134" t="s">
        <v>24</v>
      </c>
      <c r="B14" s="135"/>
      <c r="C14" s="135"/>
      <c r="D14" s="135"/>
      <c r="E14" s="135"/>
      <c r="F14" s="135"/>
      <c r="G14" s="136"/>
      <c r="H14" s="46"/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0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1</v>
      </c>
      <c r="X20" s="19">
        <v>0</v>
      </c>
      <c r="Y20" s="20">
        <v>0</v>
      </c>
    </row>
    <row r="21" spans="1:25">
      <c r="A21" s="51" t="s">
        <v>62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1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0</v>
      </c>
      <c r="J22" s="24">
        <v>0</v>
      </c>
      <c r="K22" s="24">
        <v>0</v>
      </c>
      <c r="L22" s="24">
        <v>0</v>
      </c>
      <c r="M22" s="25">
        <v>0</v>
      </c>
      <c r="N22" s="23">
        <v>1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64</v>
      </c>
      <c r="B23" s="23">
        <v>1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3">
        <v>0</v>
      </c>
      <c r="I23" s="24">
        <v>0</v>
      </c>
      <c r="J23" s="24">
        <v>0</v>
      </c>
      <c r="K23" s="24">
        <v>0</v>
      </c>
      <c r="L23" s="24">
        <v>0</v>
      </c>
      <c r="M23" s="25">
        <v>0</v>
      </c>
      <c r="N23" s="23">
        <v>0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3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51" t="s">
        <v>65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3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23">
        <v>1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2</v>
      </c>
      <c r="U25" s="24">
        <v>0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1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1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23">
        <v>1</v>
      </c>
      <c r="O26" s="24">
        <v>1</v>
      </c>
      <c r="P26" s="24">
        <v>2</v>
      </c>
      <c r="Q26" s="24">
        <v>0</v>
      </c>
      <c r="R26" s="24">
        <v>0</v>
      </c>
      <c r="S26" s="25">
        <v>0</v>
      </c>
      <c r="T26" s="23">
        <v>0</v>
      </c>
      <c r="U26" s="24">
        <v>1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2</v>
      </c>
      <c r="C27" s="24">
        <v>2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1</v>
      </c>
      <c r="U27" s="24">
        <v>1</v>
      </c>
      <c r="V27" s="24">
        <v>1</v>
      </c>
      <c r="W27" s="24">
        <v>0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0</v>
      </c>
      <c r="C29" s="24">
        <v>0</v>
      </c>
      <c r="D29" s="24">
        <v>0</v>
      </c>
      <c r="E29" s="24">
        <v>0</v>
      </c>
      <c r="F29" s="24">
        <v>0</v>
      </c>
      <c r="G29" s="25">
        <v>0</v>
      </c>
      <c r="H29" s="23">
        <v>0</v>
      </c>
      <c r="I29" s="24">
        <v>0</v>
      </c>
      <c r="J29" s="24">
        <v>0</v>
      </c>
      <c r="K29" s="24">
        <v>0</v>
      </c>
      <c r="L29" s="24">
        <v>0</v>
      </c>
      <c r="M29" s="25">
        <v>0</v>
      </c>
      <c r="N29" s="23">
        <v>0</v>
      </c>
      <c r="O29" s="24">
        <v>0</v>
      </c>
      <c r="P29" s="24">
        <v>0</v>
      </c>
      <c r="Q29" s="24">
        <v>0</v>
      </c>
      <c r="R29" s="24">
        <v>0</v>
      </c>
      <c r="S29" s="25">
        <v>0</v>
      </c>
      <c r="T29" s="23">
        <v>0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3</v>
      </c>
      <c r="C30" s="24">
        <v>2</v>
      </c>
      <c r="D30" s="24">
        <v>1</v>
      </c>
      <c r="E30" s="24">
        <v>0</v>
      </c>
      <c r="F30" s="24">
        <v>0</v>
      </c>
      <c r="G30" s="25">
        <v>0</v>
      </c>
      <c r="H30" s="23">
        <v>1</v>
      </c>
      <c r="I30" s="24">
        <v>0</v>
      </c>
      <c r="J30" s="24">
        <v>0</v>
      </c>
      <c r="K30" s="24">
        <v>0</v>
      </c>
      <c r="L30" s="24">
        <v>0</v>
      </c>
      <c r="M30" s="25">
        <v>0</v>
      </c>
      <c r="N30" s="23">
        <v>2</v>
      </c>
      <c r="O30" s="24">
        <v>1</v>
      </c>
      <c r="P30" s="24">
        <v>2</v>
      </c>
      <c r="Q30" s="24">
        <v>0</v>
      </c>
      <c r="R30" s="24">
        <v>0</v>
      </c>
      <c r="S30" s="25">
        <v>0</v>
      </c>
      <c r="T30" s="23">
        <v>0</v>
      </c>
      <c r="U30" s="24">
        <v>2</v>
      </c>
      <c r="V30" s="24">
        <v>1</v>
      </c>
      <c r="W30" s="24">
        <v>1</v>
      </c>
      <c r="X30" s="24">
        <v>0</v>
      </c>
      <c r="Y30" s="25">
        <v>0</v>
      </c>
    </row>
    <row r="31" spans="1:25">
      <c r="A31" s="51" t="s">
        <v>48</v>
      </c>
      <c r="B31" s="23">
        <v>2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3">
        <v>2</v>
      </c>
      <c r="I31" s="24">
        <v>0</v>
      </c>
      <c r="J31" s="24">
        <v>1</v>
      </c>
      <c r="K31" s="24">
        <v>0</v>
      </c>
      <c r="L31" s="24">
        <v>0</v>
      </c>
      <c r="M31" s="25">
        <v>0</v>
      </c>
      <c r="N31" s="23">
        <v>0</v>
      </c>
      <c r="O31" s="24">
        <v>2</v>
      </c>
      <c r="P31" s="24">
        <v>1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2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3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1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1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1</v>
      </c>
      <c r="K33" s="24">
        <v>0</v>
      </c>
      <c r="L33" s="24">
        <v>0</v>
      </c>
      <c r="M33" s="25">
        <v>0</v>
      </c>
      <c r="N33" s="23">
        <v>0</v>
      </c>
      <c r="O33" s="24">
        <v>0</v>
      </c>
      <c r="P33" s="24">
        <v>1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2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1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  <c r="O35" s="24">
        <v>0</v>
      </c>
      <c r="P35" s="24">
        <v>3</v>
      </c>
      <c r="Q35" s="24">
        <v>0</v>
      </c>
      <c r="R35" s="24">
        <v>0</v>
      </c>
      <c r="S35" s="25">
        <v>0</v>
      </c>
      <c r="T35" s="23">
        <v>4</v>
      </c>
      <c r="U35" s="24">
        <v>0</v>
      </c>
      <c r="V35" s="24">
        <v>2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0</v>
      </c>
      <c r="D36" s="41">
        <v>1</v>
      </c>
      <c r="E36" s="41">
        <v>0</v>
      </c>
      <c r="F36" s="41">
        <v>0</v>
      </c>
      <c r="G36" s="42">
        <v>0</v>
      </c>
      <c r="H36" s="40">
        <v>1</v>
      </c>
      <c r="I36" s="41">
        <v>0</v>
      </c>
      <c r="J36" s="41">
        <v>1</v>
      </c>
      <c r="K36" s="41">
        <v>0</v>
      </c>
      <c r="L36" s="41">
        <v>0</v>
      </c>
      <c r="M36" s="42">
        <v>0</v>
      </c>
      <c r="N36" s="40">
        <v>2</v>
      </c>
      <c r="O36" s="41">
        <v>0</v>
      </c>
      <c r="P36" s="41">
        <v>1</v>
      </c>
      <c r="Q36" s="41">
        <v>0</v>
      </c>
      <c r="R36" s="41">
        <v>0</v>
      </c>
      <c r="S36" s="42">
        <v>0</v>
      </c>
      <c r="T36" s="40">
        <v>1</v>
      </c>
      <c r="U36" s="41">
        <v>1</v>
      </c>
      <c r="V36" s="41">
        <v>0</v>
      </c>
      <c r="W36" s="41">
        <v>1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82</v>
      </c>
    </row>
    <row r="38" spans="1:25">
      <c r="A38" s="36" t="s">
        <v>55</v>
      </c>
      <c r="B38" s="5">
        <f>SUM(B20:Y27)</f>
        <v>27</v>
      </c>
    </row>
    <row r="39" spans="1:25">
      <c r="A39" s="45" t="s">
        <v>56</v>
      </c>
      <c r="B39">
        <f>SUM(B29:Y36)</f>
        <v>55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1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152</v>
      </c>
    </row>
    <row r="7" spans="1:25">
      <c r="B7" t="s">
        <v>10</v>
      </c>
      <c r="D7" t="s">
        <v>153</v>
      </c>
    </row>
    <row r="8" spans="1:25">
      <c r="A8" t="s">
        <v>12</v>
      </c>
      <c r="D8" t="s">
        <v>154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131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155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9">
        <v>1</v>
      </c>
      <c r="I20" s="19">
        <v>0</v>
      </c>
      <c r="J20" s="19">
        <v>0</v>
      </c>
      <c r="K20" s="19">
        <v>0</v>
      </c>
      <c r="L20" s="19">
        <v>0</v>
      </c>
      <c r="M20" s="21">
        <v>0</v>
      </c>
      <c r="N20" s="18">
        <v>0</v>
      </c>
      <c r="O20" s="19">
        <v>1</v>
      </c>
      <c r="P20" s="19">
        <v>0</v>
      </c>
      <c r="Q20" s="19">
        <v>0</v>
      </c>
      <c r="R20" s="19">
        <v>0</v>
      </c>
      <c r="S20" s="20">
        <v>0</v>
      </c>
      <c r="T20" s="18">
        <v>1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22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2</v>
      </c>
      <c r="J21" s="24">
        <v>0</v>
      </c>
      <c r="K21" s="24">
        <v>0</v>
      </c>
      <c r="L21" s="24">
        <v>0</v>
      </c>
      <c r="M21" s="26">
        <v>0</v>
      </c>
      <c r="N21" s="23">
        <v>1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0</v>
      </c>
      <c r="C22" s="24">
        <v>1</v>
      </c>
      <c r="D22" s="24">
        <v>0</v>
      </c>
      <c r="E22" s="24">
        <v>0</v>
      </c>
      <c r="F22" s="24">
        <v>0</v>
      </c>
      <c r="G22" s="25">
        <v>0</v>
      </c>
      <c r="H22" s="24">
        <v>2</v>
      </c>
      <c r="I22" s="24">
        <v>2</v>
      </c>
      <c r="J22" s="24">
        <v>0</v>
      </c>
      <c r="K22" s="24">
        <v>0</v>
      </c>
      <c r="L22" s="24">
        <v>0</v>
      </c>
      <c r="M22" s="26">
        <v>0</v>
      </c>
      <c r="N22" s="23">
        <v>1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7">
        <v>0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8">
        <v>0</v>
      </c>
      <c r="I23" s="28">
        <v>2</v>
      </c>
      <c r="J23" s="28">
        <v>0</v>
      </c>
      <c r="K23" s="28">
        <v>0</v>
      </c>
      <c r="L23" s="28">
        <v>0</v>
      </c>
      <c r="M23" s="30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30">
        <v>0</v>
      </c>
      <c r="N24" s="27">
        <v>0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1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22" t="s">
        <v>43</v>
      </c>
      <c r="B25" s="27">
        <v>0</v>
      </c>
      <c r="C25" s="28">
        <v>0</v>
      </c>
      <c r="D25" s="28">
        <v>0</v>
      </c>
      <c r="E25" s="28">
        <v>0</v>
      </c>
      <c r="F25" s="28">
        <v>0</v>
      </c>
      <c r="G25" s="29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30">
        <v>0</v>
      </c>
      <c r="N25" s="27">
        <v>0</v>
      </c>
      <c r="O25" s="28">
        <v>0</v>
      </c>
      <c r="P25" s="28">
        <v>0</v>
      </c>
      <c r="Q25" s="28">
        <v>0</v>
      </c>
      <c r="R25" s="28">
        <v>0</v>
      </c>
      <c r="S25" s="29">
        <v>0</v>
      </c>
      <c r="T25" s="27">
        <v>0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0</v>
      </c>
      <c r="C26" s="28">
        <v>1</v>
      </c>
      <c r="D26" s="28">
        <v>0</v>
      </c>
      <c r="E26" s="28">
        <v>0</v>
      </c>
      <c r="F26" s="28">
        <v>0</v>
      </c>
      <c r="G26" s="29">
        <v>0</v>
      </c>
      <c r="H26" s="28">
        <v>2</v>
      </c>
      <c r="I26" s="28">
        <v>2</v>
      </c>
      <c r="J26" s="28">
        <v>0</v>
      </c>
      <c r="K26" s="28">
        <v>0</v>
      </c>
      <c r="L26" s="28">
        <v>0</v>
      </c>
      <c r="M26" s="30">
        <v>0</v>
      </c>
      <c r="N26" s="27">
        <v>0</v>
      </c>
      <c r="O26" s="28">
        <v>0</v>
      </c>
      <c r="P26" s="28">
        <v>0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22" t="s">
        <v>45</v>
      </c>
      <c r="B27" s="32">
        <v>0</v>
      </c>
      <c r="C27" s="33">
        <v>1</v>
      </c>
      <c r="D27" s="33">
        <v>0</v>
      </c>
      <c r="E27" s="33">
        <v>0</v>
      </c>
      <c r="F27" s="33">
        <v>0</v>
      </c>
      <c r="G27" s="34">
        <v>0</v>
      </c>
      <c r="H27" s="33">
        <v>0</v>
      </c>
      <c r="I27" s="33">
        <v>1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0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0</v>
      </c>
      <c r="I29" s="19">
        <v>1</v>
      </c>
      <c r="J29" s="19">
        <v>0</v>
      </c>
      <c r="K29" s="19">
        <v>0</v>
      </c>
      <c r="L29" s="19">
        <v>0</v>
      </c>
      <c r="M29" s="21">
        <v>0</v>
      </c>
      <c r="N29" s="18">
        <v>0</v>
      </c>
      <c r="O29" s="19">
        <v>0</v>
      </c>
      <c r="P29" s="19">
        <v>0</v>
      </c>
      <c r="Q29" s="19">
        <v>0</v>
      </c>
      <c r="R29" s="19">
        <v>0</v>
      </c>
      <c r="S29" s="20">
        <v>0</v>
      </c>
      <c r="T29" s="18">
        <v>1</v>
      </c>
      <c r="U29" s="19">
        <v>1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0</v>
      </c>
      <c r="O30" s="24">
        <v>0</v>
      </c>
      <c r="P30" s="24">
        <v>0</v>
      </c>
      <c r="Q30" s="24">
        <v>1</v>
      </c>
      <c r="R30" s="24">
        <v>0</v>
      </c>
      <c r="S30" s="25">
        <v>0</v>
      </c>
      <c r="T30" s="23">
        <v>0</v>
      </c>
      <c r="U30" s="24">
        <v>0</v>
      </c>
      <c r="V30" s="24">
        <v>1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0</v>
      </c>
      <c r="I31" s="24">
        <v>0</v>
      </c>
      <c r="J31" s="24">
        <v>0</v>
      </c>
      <c r="K31" s="24">
        <v>1</v>
      </c>
      <c r="L31" s="24">
        <v>0</v>
      </c>
      <c r="M31" s="26">
        <v>0</v>
      </c>
      <c r="N31" s="23">
        <v>0</v>
      </c>
      <c r="O31" s="24">
        <v>1</v>
      </c>
      <c r="P31" s="24">
        <v>0</v>
      </c>
      <c r="Q31" s="24">
        <v>0</v>
      </c>
      <c r="R31" s="24">
        <v>0</v>
      </c>
      <c r="S31" s="25">
        <v>0</v>
      </c>
      <c r="T31" s="23">
        <v>2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6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1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6">
        <v>0</v>
      </c>
      <c r="N33" s="23">
        <v>2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4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6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1</v>
      </c>
      <c r="U34" s="24">
        <v>1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4">
        <v>1</v>
      </c>
      <c r="I35" s="24">
        <v>0</v>
      </c>
      <c r="J35" s="24">
        <v>0</v>
      </c>
      <c r="K35" s="24">
        <v>0</v>
      </c>
      <c r="L35" s="24">
        <v>0</v>
      </c>
      <c r="M35" s="26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1</v>
      </c>
      <c r="U35" s="24">
        <v>1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1">
        <v>0</v>
      </c>
      <c r="I36" s="41">
        <v>2</v>
      </c>
      <c r="J36" s="41">
        <v>0</v>
      </c>
      <c r="K36" s="41">
        <v>0</v>
      </c>
      <c r="L36" s="41">
        <v>0</v>
      </c>
      <c r="M36" s="43">
        <v>0</v>
      </c>
      <c r="N36" s="40">
        <v>1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2</v>
      </c>
      <c r="U36" s="41">
        <v>1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49</v>
      </c>
    </row>
    <row r="38" spans="1:25">
      <c r="A38" s="36" t="s">
        <v>55</v>
      </c>
      <c r="B38" s="5">
        <f>SUM(B20:Y27)</f>
        <v>22</v>
      </c>
    </row>
    <row r="39" spans="1:25">
      <c r="A39" s="45" t="s">
        <v>56</v>
      </c>
      <c r="B39">
        <f>SUM(B29:Y36)</f>
        <v>27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156</v>
      </c>
    </row>
    <row r="7" spans="1:25">
      <c r="B7" t="s">
        <v>10</v>
      </c>
      <c r="D7" t="s">
        <v>157</v>
      </c>
    </row>
    <row r="8" spans="1:25">
      <c r="A8" t="s">
        <v>12</v>
      </c>
      <c r="D8" t="s">
        <v>154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158</v>
      </c>
    </row>
    <row r="12" spans="1:25">
      <c r="A12" t="s">
        <v>20</v>
      </c>
      <c r="D12" t="s">
        <v>136</v>
      </c>
    </row>
    <row r="13" spans="1:25">
      <c r="A13" t="s">
        <v>22</v>
      </c>
      <c r="D13" t="s">
        <v>155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9">
        <v>0</v>
      </c>
      <c r="I20" s="19">
        <v>2</v>
      </c>
      <c r="J20" s="19">
        <v>0</v>
      </c>
      <c r="K20" s="19">
        <v>0</v>
      </c>
      <c r="L20" s="19">
        <v>0</v>
      </c>
      <c r="M20" s="21">
        <v>0</v>
      </c>
      <c r="N20" s="18">
        <v>0</v>
      </c>
      <c r="O20" s="19">
        <v>1</v>
      </c>
      <c r="P20" s="19">
        <v>0</v>
      </c>
      <c r="Q20" s="19">
        <v>1</v>
      </c>
      <c r="R20" s="19">
        <v>0</v>
      </c>
      <c r="S20" s="20">
        <v>0</v>
      </c>
      <c r="T20" s="18">
        <v>1</v>
      </c>
      <c r="U20" s="19">
        <v>3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22" t="s">
        <v>39</v>
      </c>
      <c r="B21" s="23">
        <v>1</v>
      </c>
      <c r="C21" s="24">
        <v>2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1</v>
      </c>
      <c r="J21" s="24">
        <v>0</v>
      </c>
      <c r="K21" s="24">
        <v>0</v>
      </c>
      <c r="L21" s="24">
        <v>0</v>
      </c>
      <c r="M21" s="26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1</v>
      </c>
      <c r="X21" s="24">
        <v>0</v>
      </c>
      <c r="Y21" s="25">
        <v>0</v>
      </c>
    </row>
    <row r="22" spans="1:25">
      <c r="A22" s="22" t="s">
        <v>40</v>
      </c>
      <c r="B22" s="23">
        <v>1</v>
      </c>
      <c r="C22" s="24">
        <v>1</v>
      </c>
      <c r="D22" s="24">
        <v>0</v>
      </c>
      <c r="E22" s="24">
        <v>0</v>
      </c>
      <c r="F22" s="24">
        <v>0</v>
      </c>
      <c r="G22" s="25">
        <v>0</v>
      </c>
      <c r="H22" s="24">
        <v>0</v>
      </c>
      <c r="I22" s="24">
        <v>1</v>
      </c>
      <c r="J22" s="24">
        <v>0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1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7">
        <v>1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30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3</v>
      </c>
      <c r="V23" s="28">
        <v>3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1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30">
        <v>0</v>
      </c>
      <c r="N24" s="27">
        <v>0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0</v>
      </c>
      <c r="V24" s="28">
        <v>1</v>
      </c>
      <c r="W24" s="28">
        <v>0</v>
      </c>
      <c r="X24" s="28">
        <v>0</v>
      </c>
      <c r="Y24" s="29">
        <v>0</v>
      </c>
    </row>
    <row r="25" spans="1:25">
      <c r="A25" s="22" t="s">
        <v>43</v>
      </c>
      <c r="B25" s="27">
        <v>1</v>
      </c>
      <c r="C25" s="28">
        <v>0</v>
      </c>
      <c r="D25" s="28">
        <v>0</v>
      </c>
      <c r="E25" s="28">
        <v>0</v>
      </c>
      <c r="F25" s="28">
        <v>0</v>
      </c>
      <c r="G25" s="29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30">
        <v>0</v>
      </c>
      <c r="N25" s="27">
        <v>0</v>
      </c>
      <c r="O25" s="28">
        <v>0</v>
      </c>
      <c r="P25" s="28">
        <v>1</v>
      </c>
      <c r="Q25" s="28">
        <v>0</v>
      </c>
      <c r="R25" s="28">
        <v>0</v>
      </c>
      <c r="S25" s="29">
        <v>0</v>
      </c>
      <c r="T25" s="27">
        <v>0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0</v>
      </c>
      <c r="C26" s="28">
        <v>3</v>
      </c>
      <c r="D26" s="28">
        <v>1</v>
      </c>
      <c r="E26" s="28">
        <v>0</v>
      </c>
      <c r="F26" s="28">
        <v>0</v>
      </c>
      <c r="G26" s="29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30">
        <v>0</v>
      </c>
      <c r="N26" s="27">
        <v>0</v>
      </c>
      <c r="O26" s="28">
        <v>0</v>
      </c>
      <c r="P26" s="28">
        <v>0</v>
      </c>
      <c r="Q26" s="28">
        <v>0</v>
      </c>
      <c r="R26" s="28">
        <v>0</v>
      </c>
      <c r="S26" s="29">
        <v>0</v>
      </c>
      <c r="T26" s="27">
        <v>0</v>
      </c>
      <c r="U26" s="28">
        <v>4</v>
      </c>
      <c r="V26" s="28">
        <v>2</v>
      </c>
      <c r="W26" s="28">
        <v>0</v>
      </c>
      <c r="X26" s="28">
        <v>0</v>
      </c>
      <c r="Y26" s="29">
        <v>0</v>
      </c>
    </row>
    <row r="27" spans="1:25">
      <c r="A27" s="22" t="s">
        <v>45</v>
      </c>
      <c r="B27" s="32">
        <v>0</v>
      </c>
      <c r="C27" s="33">
        <v>0</v>
      </c>
      <c r="D27" s="33">
        <v>1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0</v>
      </c>
      <c r="P27" s="33">
        <v>1</v>
      </c>
      <c r="Q27" s="33">
        <v>0</v>
      </c>
      <c r="R27" s="33">
        <v>0</v>
      </c>
      <c r="S27" s="34">
        <v>0</v>
      </c>
      <c r="T27" s="32">
        <v>0</v>
      </c>
      <c r="U27" s="33">
        <v>1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4</v>
      </c>
      <c r="C29" s="19">
        <v>1</v>
      </c>
      <c r="D29" s="19">
        <v>0</v>
      </c>
      <c r="E29" s="19">
        <v>0</v>
      </c>
      <c r="F29" s="19">
        <v>0</v>
      </c>
      <c r="G29" s="20">
        <v>0</v>
      </c>
      <c r="H29" s="19">
        <v>0</v>
      </c>
      <c r="I29" s="19">
        <v>1</v>
      </c>
      <c r="J29" s="19">
        <v>0</v>
      </c>
      <c r="K29" s="19">
        <v>0</v>
      </c>
      <c r="L29" s="19">
        <v>0</v>
      </c>
      <c r="M29" s="21">
        <v>0</v>
      </c>
      <c r="N29" s="18">
        <v>0</v>
      </c>
      <c r="O29" s="19">
        <v>0</v>
      </c>
      <c r="P29" s="19">
        <v>0</v>
      </c>
      <c r="Q29" s="19">
        <v>0</v>
      </c>
      <c r="R29" s="19">
        <v>0</v>
      </c>
      <c r="S29" s="20">
        <v>0</v>
      </c>
      <c r="T29" s="18">
        <v>1</v>
      </c>
      <c r="U29" s="19">
        <v>0</v>
      </c>
      <c r="V29" s="19">
        <v>1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2</v>
      </c>
      <c r="D30" s="24">
        <v>1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3</v>
      </c>
      <c r="V30" s="24">
        <v>0</v>
      </c>
      <c r="W30" s="24">
        <v>2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1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6">
        <v>0</v>
      </c>
      <c r="N32" s="23">
        <v>1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6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2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6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1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0</v>
      </c>
      <c r="C35" s="24">
        <v>2</v>
      </c>
      <c r="D35" s="24">
        <v>0</v>
      </c>
      <c r="E35" s="24">
        <v>0</v>
      </c>
      <c r="F35" s="24">
        <v>0</v>
      </c>
      <c r="G35" s="25">
        <v>0</v>
      </c>
      <c r="H35" s="24">
        <v>0</v>
      </c>
      <c r="I35" s="24">
        <v>1</v>
      </c>
      <c r="J35" s="24">
        <v>0</v>
      </c>
      <c r="K35" s="24">
        <v>0</v>
      </c>
      <c r="L35" s="24">
        <v>0</v>
      </c>
      <c r="M35" s="26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2</v>
      </c>
      <c r="D36" s="41">
        <v>0</v>
      </c>
      <c r="E36" s="41">
        <v>0</v>
      </c>
      <c r="F36" s="41">
        <v>0</v>
      </c>
      <c r="G36" s="42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3">
        <v>0</v>
      </c>
      <c r="N36" s="40">
        <v>0</v>
      </c>
      <c r="O36" s="41">
        <v>1</v>
      </c>
      <c r="P36" s="41">
        <v>0</v>
      </c>
      <c r="Q36" s="41">
        <v>0</v>
      </c>
      <c r="R36" s="41">
        <v>0</v>
      </c>
      <c r="S36" s="42">
        <v>0</v>
      </c>
      <c r="T36" s="40">
        <v>1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70</v>
      </c>
    </row>
    <row r="38" spans="1:25">
      <c r="A38" s="36" t="s">
        <v>55</v>
      </c>
      <c r="B38" s="5">
        <f>SUM(B20:Y27)</f>
        <v>41</v>
      </c>
    </row>
    <row r="39" spans="1:25">
      <c r="A39" s="45" t="s">
        <v>56</v>
      </c>
      <c r="B39">
        <f>SUM(B29:Y36)</f>
        <v>29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57</v>
      </c>
    </row>
    <row r="7" spans="1:25">
      <c r="B7" t="s">
        <v>10</v>
      </c>
      <c r="D7" t="s">
        <v>58</v>
      </c>
    </row>
    <row r="8" spans="1:25">
      <c r="A8" t="s">
        <v>12</v>
      </c>
      <c r="D8" t="s">
        <v>13</v>
      </c>
    </row>
    <row r="9" spans="1:25">
      <c r="A9" t="s">
        <v>14</v>
      </c>
      <c r="D9" t="s">
        <v>15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60</v>
      </c>
    </row>
    <row r="12" spans="1:25">
      <c r="A12" t="s">
        <v>20</v>
      </c>
      <c r="D12" t="s">
        <v>21</v>
      </c>
      <c r="K12" t="s">
        <v>25</v>
      </c>
    </row>
    <row r="13" spans="1:25">
      <c r="A13" t="s">
        <v>22</v>
      </c>
      <c r="D13" t="s">
        <v>23</v>
      </c>
    </row>
    <row r="14" spans="1:25" ht="15" customHeight="1">
      <c r="A14" s="134" t="s">
        <v>24</v>
      </c>
      <c r="B14" s="135"/>
      <c r="C14" s="135"/>
      <c r="D14" s="135"/>
      <c r="E14" s="135"/>
      <c r="F14" s="135"/>
      <c r="G14" s="136"/>
      <c r="H14" s="46"/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0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1</v>
      </c>
      <c r="X20" s="19">
        <v>0</v>
      </c>
      <c r="Y20" s="20">
        <v>0</v>
      </c>
    </row>
    <row r="21" spans="1:25">
      <c r="A21" s="51" t="s">
        <v>62</v>
      </c>
      <c r="B21" s="23">
        <v>0</v>
      </c>
      <c r="C21" s="24">
        <v>0</v>
      </c>
      <c r="D21" s="24">
        <v>1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0</v>
      </c>
      <c r="P21" s="24">
        <v>1</v>
      </c>
      <c r="Q21" s="24">
        <v>0</v>
      </c>
      <c r="R21" s="24">
        <v>0</v>
      </c>
      <c r="S21" s="25">
        <v>0</v>
      </c>
      <c r="T21" s="23">
        <v>0</v>
      </c>
      <c r="U21" s="24">
        <v>1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0</v>
      </c>
      <c r="C22" s="24">
        <v>1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1</v>
      </c>
      <c r="J22" s="24">
        <v>0</v>
      </c>
      <c r="K22" s="24">
        <v>0</v>
      </c>
      <c r="L22" s="24">
        <v>0</v>
      </c>
      <c r="M22" s="25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64</v>
      </c>
      <c r="B23" s="23">
        <v>0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3">
        <v>0</v>
      </c>
      <c r="I23" s="24">
        <v>0</v>
      </c>
      <c r="J23" s="24">
        <v>0</v>
      </c>
      <c r="K23" s="24">
        <v>0</v>
      </c>
      <c r="L23" s="24">
        <v>0</v>
      </c>
      <c r="M23" s="25">
        <v>0</v>
      </c>
      <c r="N23" s="23">
        <v>0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51" t="s">
        <v>65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1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0</v>
      </c>
      <c r="C25" s="24">
        <v>1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23">
        <v>0</v>
      </c>
      <c r="O25" s="24">
        <v>1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0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1</v>
      </c>
      <c r="J26" s="24">
        <v>0</v>
      </c>
      <c r="K26" s="24">
        <v>0</v>
      </c>
      <c r="L26" s="24">
        <v>0</v>
      </c>
      <c r="M26" s="25">
        <v>0</v>
      </c>
      <c r="N26" s="23">
        <v>1</v>
      </c>
      <c r="O26" s="24">
        <v>0</v>
      </c>
      <c r="P26" s="24">
        <v>0</v>
      </c>
      <c r="Q26" s="24">
        <v>0</v>
      </c>
      <c r="R26" s="24">
        <v>0</v>
      </c>
      <c r="S26" s="25">
        <v>0</v>
      </c>
      <c r="T26" s="23">
        <v>1</v>
      </c>
      <c r="U26" s="24">
        <v>0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0</v>
      </c>
      <c r="C27" s="24">
        <v>0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1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0</v>
      </c>
      <c r="C29" s="24">
        <v>2</v>
      </c>
      <c r="D29" s="24">
        <v>1</v>
      </c>
      <c r="E29" s="24">
        <v>0</v>
      </c>
      <c r="F29" s="24">
        <v>0</v>
      </c>
      <c r="G29" s="25">
        <v>0</v>
      </c>
      <c r="H29" s="23">
        <v>0</v>
      </c>
      <c r="I29" s="24">
        <v>2</v>
      </c>
      <c r="J29" s="24">
        <v>1</v>
      </c>
      <c r="K29" s="24">
        <v>0</v>
      </c>
      <c r="L29" s="24">
        <v>0</v>
      </c>
      <c r="M29" s="25">
        <v>0</v>
      </c>
      <c r="N29" s="23">
        <v>0</v>
      </c>
      <c r="O29" s="24">
        <v>2</v>
      </c>
      <c r="P29" s="24">
        <v>1</v>
      </c>
      <c r="Q29" s="24">
        <v>0</v>
      </c>
      <c r="R29" s="24">
        <v>0</v>
      </c>
      <c r="S29" s="25">
        <v>0</v>
      </c>
      <c r="T29" s="23">
        <v>0</v>
      </c>
      <c r="U29" s="24">
        <v>2</v>
      </c>
      <c r="V29" s="24">
        <v>1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1</v>
      </c>
      <c r="C30" s="24">
        <v>2</v>
      </c>
      <c r="D30" s="24">
        <v>1</v>
      </c>
      <c r="E30" s="24">
        <v>0</v>
      </c>
      <c r="F30" s="24">
        <v>0</v>
      </c>
      <c r="G30" s="25">
        <v>0</v>
      </c>
      <c r="H30" s="23">
        <v>3</v>
      </c>
      <c r="I30" s="24">
        <v>3</v>
      </c>
      <c r="J30" s="24">
        <v>0</v>
      </c>
      <c r="K30" s="24">
        <v>1</v>
      </c>
      <c r="L30" s="24">
        <v>0</v>
      </c>
      <c r="M30" s="25">
        <v>0</v>
      </c>
      <c r="N30" s="23">
        <v>1</v>
      </c>
      <c r="O30" s="24">
        <v>1</v>
      </c>
      <c r="P30" s="24">
        <v>1</v>
      </c>
      <c r="Q30" s="24">
        <v>0</v>
      </c>
      <c r="R30" s="24">
        <v>0</v>
      </c>
      <c r="S30" s="25">
        <v>0</v>
      </c>
      <c r="T30" s="23">
        <v>1</v>
      </c>
      <c r="U30" s="24">
        <v>2</v>
      </c>
      <c r="V30" s="24">
        <v>0</v>
      </c>
      <c r="W30" s="24">
        <v>1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3">
        <v>0</v>
      </c>
      <c r="I31" s="24">
        <v>0</v>
      </c>
      <c r="J31" s="24">
        <v>0</v>
      </c>
      <c r="K31" s="24">
        <v>0</v>
      </c>
      <c r="L31" s="24">
        <v>0</v>
      </c>
      <c r="M31" s="25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0</v>
      </c>
      <c r="I32" s="24">
        <v>1</v>
      </c>
      <c r="J32" s="24">
        <v>0</v>
      </c>
      <c r="K32" s="24">
        <v>0</v>
      </c>
      <c r="L32" s="24">
        <v>0</v>
      </c>
      <c r="M32" s="25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1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1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1</v>
      </c>
      <c r="K33" s="24">
        <v>0</v>
      </c>
      <c r="L33" s="24">
        <v>0</v>
      </c>
      <c r="M33" s="25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1</v>
      </c>
      <c r="U33" s="24">
        <v>3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0</v>
      </c>
      <c r="D34" s="24">
        <v>1</v>
      </c>
      <c r="E34" s="24">
        <v>0</v>
      </c>
      <c r="F34" s="24">
        <v>0</v>
      </c>
      <c r="G34" s="25">
        <v>0</v>
      </c>
      <c r="H34" s="23">
        <v>1</v>
      </c>
      <c r="I34" s="24">
        <v>1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1</v>
      </c>
      <c r="V34" s="24">
        <v>1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1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0</v>
      </c>
      <c r="D36" s="41">
        <v>1</v>
      </c>
      <c r="E36" s="41">
        <v>0</v>
      </c>
      <c r="F36" s="41">
        <v>0</v>
      </c>
      <c r="G36" s="42">
        <v>0</v>
      </c>
      <c r="H36" s="40">
        <v>1</v>
      </c>
      <c r="I36" s="41">
        <v>1</v>
      </c>
      <c r="J36" s="41">
        <v>0</v>
      </c>
      <c r="K36" s="41">
        <v>0</v>
      </c>
      <c r="L36" s="41">
        <v>0</v>
      </c>
      <c r="M36" s="42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1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61</v>
      </c>
    </row>
    <row r="38" spans="1:25">
      <c r="A38" s="36" t="s">
        <v>55</v>
      </c>
      <c r="B38" s="5">
        <f>SUM(B20:Y27)</f>
        <v>13</v>
      </c>
    </row>
    <row r="39" spans="1:25">
      <c r="A39" s="45" t="s">
        <v>56</v>
      </c>
      <c r="B39">
        <f>SUM(B29:Y36)</f>
        <v>48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1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159</v>
      </c>
    </row>
    <row r="7" spans="1:25">
      <c r="B7" t="s">
        <v>10</v>
      </c>
      <c r="D7" t="s">
        <v>160</v>
      </c>
    </row>
    <row r="8" spans="1:25">
      <c r="A8" t="s">
        <v>12</v>
      </c>
      <c r="D8" t="s">
        <v>154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144</v>
      </c>
    </row>
    <row r="12" spans="1:25">
      <c r="A12" t="s">
        <v>20</v>
      </c>
      <c r="D12" t="s">
        <v>136</v>
      </c>
    </row>
    <row r="13" spans="1:25">
      <c r="A13" t="s">
        <v>22</v>
      </c>
      <c r="D13" t="s">
        <v>155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21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22" t="s">
        <v>39</v>
      </c>
      <c r="B21" s="23">
        <v>1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6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1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7">
        <v>0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30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0</v>
      </c>
      <c r="C24" s="28">
        <v>1</v>
      </c>
      <c r="D24" s="28">
        <v>0</v>
      </c>
      <c r="E24" s="28">
        <v>0</v>
      </c>
      <c r="F24" s="28">
        <v>0</v>
      </c>
      <c r="G24" s="29">
        <v>0</v>
      </c>
      <c r="H24" s="28">
        <v>1</v>
      </c>
      <c r="I24" s="28">
        <v>0</v>
      </c>
      <c r="J24" s="28">
        <v>0</v>
      </c>
      <c r="K24" s="28">
        <v>0</v>
      </c>
      <c r="L24" s="28">
        <v>0</v>
      </c>
      <c r="M24" s="30">
        <v>0</v>
      </c>
      <c r="N24" s="27">
        <v>1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1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22" t="s">
        <v>43</v>
      </c>
      <c r="B25" s="27">
        <v>0</v>
      </c>
      <c r="C25" s="28">
        <v>0</v>
      </c>
      <c r="D25" s="28">
        <v>0</v>
      </c>
      <c r="E25" s="28">
        <v>0</v>
      </c>
      <c r="F25" s="28">
        <v>0</v>
      </c>
      <c r="G25" s="29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30">
        <v>0</v>
      </c>
      <c r="N25" s="27">
        <v>0</v>
      </c>
      <c r="O25" s="28">
        <v>0</v>
      </c>
      <c r="P25" s="28">
        <v>0</v>
      </c>
      <c r="Q25" s="28">
        <v>0</v>
      </c>
      <c r="R25" s="28">
        <v>0</v>
      </c>
      <c r="S25" s="29">
        <v>0</v>
      </c>
      <c r="T25" s="27">
        <v>0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0</v>
      </c>
      <c r="C26" s="28">
        <v>0</v>
      </c>
      <c r="D26" s="28">
        <v>0</v>
      </c>
      <c r="E26" s="28">
        <v>0</v>
      </c>
      <c r="F26" s="28">
        <v>0</v>
      </c>
      <c r="G26" s="29">
        <v>0</v>
      </c>
      <c r="H26" s="28">
        <v>1</v>
      </c>
      <c r="I26" s="28">
        <v>0</v>
      </c>
      <c r="J26" s="28">
        <v>0</v>
      </c>
      <c r="K26" s="28">
        <v>0</v>
      </c>
      <c r="L26" s="28">
        <v>0</v>
      </c>
      <c r="M26" s="30">
        <v>0</v>
      </c>
      <c r="N26" s="27">
        <v>0</v>
      </c>
      <c r="O26" s="28">
        <v>0</v>
      </c>
      <c r="P26" s="28">
        <v>0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22" t="s">
        <v>45</v>
      </c>
      <c r="B27" s="32">
        <v>0</v>
      </c>
      <c r="C27" s="33">
        <v>0</v>
      </c>
      <c r="D27" s="33">
        <v>0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1</v>
      </c>
      <c r="K27" s="33">
        <v>0</v>
      </c>
      <c r="L27" s="33">
        <v>0</v>
      </c>
      <c r="M27" s="35">
        <v>0</v>
      </c>
      <c r="N27" s="32">
        <v>0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0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21">
        <v>0</v>
      </c>
      <c r="N29" s="18">
        <v>0</v>
      </c>
      <c r="O29" s="19">
        <v>1</v>
      </c>
      <c r="P29" s="19">
        <v>0</v>
      </c>
      <c r="Q29" s="19">
        <v>0</v>
      </c>
      <c r="R29" s="19">
        <v>0</v>
      </c>
      <c r="S29" s="20">
        <v>0</v>
      </c>
      <c r="T29" s="18">
        <v>1</v>
      </c>
      <c r="U29" s="19">
        <v>0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0</v>
      </c>
      <c r="O31" s="24">
        <v>1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6">
        <v>0</v>
      </c>
      <c r="N32" s="23">
        <v>3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6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6">
        <v>0</v>
      </c>
      <c r="N34" s="23">
        <v>2</v>
      </c>
      <c r="O34" s="24">
        <v>1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6">
        <v>0</v>
      </c>
      <c r="N35" s="23">
        <v>2</v>
      </c>
      <c r="O35" s="24">
        <v>1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3">
        <v>0</v>
      </c>
      <c r="N36" s="40">
        <v>-2</v>
      </c>
      <c r="O36" s="41">
        <v>-1</v>
      </c>
      <c r="P36" s="41">
        <v>0</v>
      </c>
      <c r="Q36" s="41">
        <v>0</v>
      </c>
      <c r="R36" s="41">
        <v>0</v>
      </c>
      <c r="S36" s="42">
        <v>0</v>
      </c>
      <c r="T36" s="40">
        <v>1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18</v>
      </c>
    </row>
    <row r="38" spans="1:25">
      <c r="A38" s="36" t="s">
        <v>55</v>
      </c>
      <c r="B38" s="5">
        <f>SUM(B20:Y27)</f>
        <v>8</v>
      </c>
    </row>
    <row r="39" spans="1:25">
      <c r="A39" s="45" t="s">
        <v>56</v>
      </c>
      <c r="B39">
        <f>SUM(B29:Y36)</f>
        <v>10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161</v>
      </c>
    </row>
    <row r="7" spans="1:25">
      <c r="B7" t="s">
        <v>10</v>
      </c>
      <c r="D7" t="s">
        <v>162</v>
      </c>
    </row>
    <row r="8" spans="1:25">
      <c r="A8" t="s">
        <v>12</v>
      </c>
      <c r="D8" t="s">
        <v>154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142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163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1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21">
        <v>0</v>
      </c>
      <c r="N20" s="18">
        <v>0</v>
      </c>
      <c r="O20" s="19">
        <v>2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1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22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6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0</v>
      </c>
      <c r="C22" s="24">
        <v>1</v>
      </c>
      <c r="D22" s="24">
        <v>0</v>
      </c>
      <c r="E22" s="24">
        <v>0</v>
      </c>
      <c r="F22" s="24">
        <v>0</v>
      </c>
      <c r="G22" s="25">
        <v>0</v>
      </c>
      <c r="H22" s="24">
        <v>0</v>
      </c>
      <c r="I22" s="24">
        <v>1</v>
      </c>
      <c r="J22" s="24">
        <v>0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7">
        <v>0</v>
      </c>
      <c r="C23" s="28">
        <v>1</v>
      </c>
      <c r="D23" s="28">
        <v>0</v>
      </c>
      <c r="E23" s="28">
        <v>0</v>
      </c>
      <c r="F23" s="28">
        <v>0</v>
      </c>
      <c r="G23" s="29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30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8">
        <v>0</v>
      </c>
      <c r="I24" s="28">
        <v>2</v>
      </c>
      <c r="J24" s="28">
        <v>0</v>
      </c>
      <c r="K24" s="28">
        <v>0</v>
      </c>
      <c r="L24" s="28">
        <v>0</v>
      </c>
      <c r="M24" s="30">
        <v>0</v>
      </c>
      <c r="N24" s="27">
        <v>0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0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22" t="s">
        <v>43</v>
      </c>
      <c r="B25" s="27">
        <v>0</v>
      </c>
      <c r="C25" s="28">
        <v>2</v>
      </c>
      <c r="D25" s="28">
        <v>0</v>
      </c>
      <c r="E25" s="28">
        <v>0</v>
      </c>
      <c r="F25" s="28">
        <v>0</v>
      </c>
      <c r="G25" s="29">
        <v>0</v>
      </c>
      <c r="H25" s="28">
        <v>1</v>
      </c>
      <c r="I25" s="28">
        <v>0</v>
      </c>
      <c r="J25" s="28">
        <v>0</v>
      </c>
      <c r="K25" s="28">
        <v>0</v>
      </c>
      <c r="L25" s="28">
        <v>0</v>
      </c>
      <c r="M25" s="30">
        <v>0</v>
      </c>
      <c r="N25" s="27">
        <v>0</v>
      </c>
      <c r="O25" s="28">
        <v>0</v>
      </c>
      <c r="P25" s="28">
        <v>0</v>
      </c>
      <c r="Q25" s="28">
        <v>0</v>
      </c>
      <c r="R25" s="28">
        <v>0</v>
      </c>
      <c r="S25" s="29">
        <v>0</v>
      </c>
      <c r="T25" s="27">
        <v>0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1</v>
      </c>
      <c r="C26" s="28">
        <v>0</v>
      </c>
      <c r="D26" s="28">
        <v>0</v>
      </c>
      <c r="E26" s="28">
        <v>0</v>
      </c>
      <c r="F26" s="28">
        <v>0</v>
      </c>
      <c r="G26" s="29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30">
        <v>0</v>
      </c>
      <c r="N26" s="27">
        <v>0</v>
      </c>
      <c r="O26" s="28">
        <v>0</v>
      </c>
      <c r="P26" s="28">
        <v>0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22" t="s">
        <v>45</v>
      </c>
      <c r="B27" s="32">
        <v>2</v>
      </c>
      <c r="C27" s="33">
        <v>0</v>
      </c>
      <c r="D27" s="33">
        <v>0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5">
        <v>0</v>
      </c>
      <c r="N27" s="32">
        <v>4</v>
      </c>
      <c r="O27" s="33">
        <v>0</v>
      </c>
      <c r="P27" s="33">
        <v>2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1</v>
      </c>
      <c r="W27" s="33">
        <v>0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1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21">
        <v>0</v>
      </c>
      <c r="N29" s="18">
        <v>0</v>
      </c>
      <c r="O29" s="19">
        <v>1</v>
      </c>
      <c r="P29" s="19">
        <v>0</v>
      </c>
      <c r="Q29" s="19">
        <v>0</v>
      </c>
      <c r="R29" s="19">
        <v>0</v>
      </c>
      <c r="S29" s="20">
        <v>0</v>
      </c>
      <c r="T29" s="18">
        <v>0</v>
      </c>
      <c r="U29" s="19">
        <v>0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3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2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1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0</v>
      </c>
      <c r="C32" s="24">
        <v>2</v>
      </c>
      <c r="D32" s="24">
        <v>0</v>
      </c>
      <c r="E32" s="24">
        <v>0</v>
      </c>
      <c r="F32" s="24">
        <v>0</v>
      </c>
      <c r="G32" s="25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6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1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0</v>
      </c>
      <c r="I33" s="24">
        <v>2</v>
      </c>
      <c r="J33" s="24">
        <v>0</v>
      </c>
      <c r="K33" s="24">
        <v>0</v>
      </c>
      <c r="L33" s="24">
        <v>0</v>
      </c>
      <c r="M33" s="26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2</v>
      </c>
      <c r="D34" s="24">
        <v>0</v>
      </c>
      <c r="E34" s="24">
        <v>0</v>
      </c>
      <c r="F34" s="24">
        <v>0</v>
      </c>
      <c r="G34" s="25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6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1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4">
        <v>0</v>
      </c>
      <c r="I35" s="24">
        <v>2</v>
      </c>
      <c r="J35" s="24">
        <v>0</v>
      </c>
      <c r="K35" s="24">
        <v>0</v>
      </c>
      <c r="L35" s="24">
        <v>0</v>
      </c>
      <c r="M35" s="26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1</v>
      </c>
      <c r="D36" s="41">
        <v>0</v>
      </c>
      <c r="E36" s="41">
        <v>0</v>
      </c>
      <c r="F36" s="41">
        <v>0</v>
      </c>
      <c r="G36" s="42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3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41</v>
      </c>
    </row>
    <row r="38" spans="1:25">
      <c r="A38" s="36" t="s">
        <v>55</v>
      </c>
      <c r="B38" s="5">
        <f>SUM(B20:Y27)</f>
        <v>22</v>
      </c>
    </row>
    <row r="39" spans="1:25">
      <c r="A39" s="45" t="s">
        <v>56</v>
      </c>
      <c r="B39">
        <f>SUM(B29:Y36)</f>
        <v>19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164</v>
      </c>
    </row>
    <row r="7" spans="1:25">
      <c r="B7" t="s">
        <v>10</v>
      </c>
      <c r="D7" t="s">
        <v>165</v>
      </c>
    </row>
    <row r="8" spans="1:25">
      <c r="A8" t="s">
        <v>12</v>
      </c>
      <c r="D8" t="s">
        <v>154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147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155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2</v>
      </c>
      <c r="C20" s="19">
        <v>0</v>
      </c>
      <c r="D20" s="19">
        <v>1</v>
      </c>
      <c r="E20" s="19">
        <v>0</v>
      </c>
      <c r="F20" s="19">
        <v>0</v>
      </c>
      <c r="G20" s="20">
        <v>0</v>
      </c>
      <c r="H20" s="19">
        <v>2</v>
      </c>
      <c r="I20" s="19">
        <v>2</v>
      </c>
      <c r="J20" s="19">
        <v>0</v>
      </c>
      <c r="K20" s="19">
        <v>0</v>
      </c>
      <c r="L20" s="19">
        <v>0</v>
      </c>
      <c r="M20" s="21">
        <v>0</v>
      </c>
      <c r="N20" s="18">
        <v>1</v>
      </c>
      <c r="O20" s="19">
        <v>1</v>
      </c>
      <c r="P20" s="19">
        <v>2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2</v>
      </c>
      <c r="W20" s="19">
        <v>2</v>
      </c>
      <c r="X20" s="19">
        <v>1</v>
      </c>
      <c r="Y20" s="20">
        <v>0</v>
      </c>
    </row>
    <row r="21" spans="1:25">
      <c r="A21" s="22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6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2</v>
      </c>
      <c r="U21" s="24">
        <v>1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0</v>
      </c>
      <c r="C22" s="24">
        <v>0</v>
      </c>
      <c r="D22" s="24">
        <v>2</v>
      </c>
      <c r="E22" s="24">
        <v>1</v>
      </c>
      <c r="F22" s="24">
        <v>0</v>
      </c>
      <c r="G22" s="25">
        <v>0</v>
      </c>
      <c r="H22" s="24">
        <v>0</v>
      </c>
      <c r="I22" s="24">
        <v>0</v>
      </c>
      <c r="J22" s="24">
        <v>3</v>
      </c>
      <c r="K22" s="24">
        <v>3</v>
      </c>
      <c r="L22" s="24">
        <v>0</v>
      </c>
      <c r="M22" s="26">
        <v>0</v>
      </c>
      <c r="N22" s="23">
        <v>3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7">
        <v>0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8">
        <v>1</v>
      </c>
      <c r="I23" s="28">
        <v>0</v>
      </c>
      <c r="J23" s="28">
        <v>1</v>
      </c>
      <c r="K23" s="28">
        <v>0</v>
      </c>
      <c r="L23" s="28">
        <v>0</v>
      </c>
      <c r="M23" s="30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1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0</v>
      </c>
      <c r="C24" s="28">
        <v>0</v>
      </c>
      <c r="D24" s="28">
        <v>1</v>
      </c>
      <c r="E24" s="28">
        <v>0</v>
      </c>
      <c r="F24" s="28">
        <v>0</v>
      </c>
      <c r="G24" s="29">
        <v>0</v>
      </c>
      <c r="H24" s="28">
        <v>2</v>
      </c>
      <c r="I24" s="28">
        <v>0</v>
      </c>
      <c r="J24" s="28">
        <v>0</v>
      </c>
      <c r="K24" s="28">
        <v>0</v>
      </c>
      <c r="L24" s="28">
        <v>0</v>
      </c>
      <c r="M24" s="30">
        <v>0</v>
      </c>
      <c r="N24" s="27">
        <v>0</v>
      </c>
      <c r="O24" s="28">
        <v>0</v>
      </c>
      <c r="P24" s="28">
        <v>1</v>
      </c>
      <c r="Q24" s="28">
        <v>0</v>
      </c>
      <c r="R24" s="28">
        <v>0</v>
      </c>
      <c r="S24" s="29">
        <v>0</v>
      </c>
      <c r="T24" s="27">
        <v>1</v>
      </c>
      <c r="U24" s="28">
        <v>0</v>
      </c>
      <c r="V24" s="28">
        <v>0</v>
      </c>
      <c r="W24" s="28">
        <v>0</v>
      </c>
      <c r="X24" s="28">
        <v>1</v>
      </c>
      <c r="Y24" s="29">
        <v>1</v>
      </c>
    </row>
    <row r="25" spans="1:25">
      <c r="A25" s="22" t="s">
        <v>43</v>
      </c>
      <c r="B25" s="27">
        <v>0</v>
      </c>
      <c r="C25" s="28">
        <v>0</v>
      </c>
      <c r="D25" s="28">
        <v>0</v>
      </c>
      <c r="E25" s="28">
        <v>0</v>
      </c>
      <c r="F25" s="28">
        <v>0</v>
      </c>
      <c r="G25" s="29">
        <v>0</v>
      </c>
      <c r="H25" s="28">
        <v>2</v>
      </c>
      <c r="I25" s="28">
        <v>1</v>
      </c>
      <c r="J25" s="28">
        <v>0</v>
      </c>
      <c r="K25" s="28">
        <v>0</v>
      </c>
      <c r="L25" s="28">
        <v>0</v>
      </c>
      <c r="M25" s="30">
        <v>0</v>
      </c>
      <c r="N25" s="27">
        <v>1</v>
      </c>
      <c r="O25" s="28">
        <v>0</v>
      </c>
      <c r="P25" s="28">
        <v>3</v>
      </c>
      <c r="Q25" s="28">
        <v>2</v>
      </c>
      <c r="R25" s="28">
        <v>0</v>
      </c>
      <c r="S25" s="29">
        <v>0</v>
      </c>
      <c r="T25" s="27">
        <v>0</v>
      </c>
      <c r="U25" s="28">
        <v>0</v>
      </c>
      <c r="V25" s="28">
        <v>1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1</v>
      </c>
      <c r="C26" s="28">
        <v>1</v>
      </c>
      <c r="D26" s="28">
        <v>0</v>
      </c>
      <c r="E26" s="28">
        <v>0</v>
      </c>
      <c r="F26" s="28">
        <v>0</v>
      </c>
      <c r="G26" s="29">
        <v>0</v>
      </c>
      <c r="H26" s="28">
        <v>1</v>
      </c>
      <c r="I26" s="28">
        <v>0</v>
      </c>
      <c r="J26" s="28">
        <v>1</v>
      </c>
      <c r="K26" s="28">
        <v>0</v>
      </c>
      <c r="L26" s="28">
        <v>0</v>
      </c>
      <c r="M26" s="30">
        <v>0</v>
      </c>
      <c r="N26" s="27">
        <v>0</v>
      </c>
      <c r="O26" s="28">
        <v>0</v>
      </c>
      <c r="P26" s="28">
        <v>0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3</v>
      </c>
      <c r="W26" s="28">
        <v>0</v>
      </c>
      <c r="X26" s="28">
        <v>0</v>
      </c>
      <c r="Y26" s="29">
        <v>0</v>
      </c>
    </row>
    <row r="27" spans="1:25">
      <c r="A27" s="22" t="s">
        <v>45</v>
      </c>
      <c r="B27" s="32">
        <v>0</v>
      </c>
      <c r="C27" s="33">
        <v>0</v>
      </c>
      <c r="D27" s="33">
        <v>0</v>
      </c>
      <c r="E27" s="33">
        <v>0</v>
      </c>
      <c r="F27" s="33">
        <v>0</v>
      </c>
      <c r="G27" s="34">
        <v>0</v>
      </c>
      <c r="H27" s="33">
        <v>1</v>
      </c>
      <c r="I27" s="33">
        <v>0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0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0</v>
      </c>
      <c r="I29" s="19">
        <v>0</v>
      </c>
      <c r="J29" s="19">
        <v>1</v>
      </c>
      <c r="K29" s="19">
        <v>0</v>
      </c>
      <c r="L29" s="19">
        <v>0</v>
      </c>
      <c r="M29" s="21">
        <v>0</v>
      </c>
      <c r="N29" s="18">
        <v>0</v>
      </c>
      <c r="O29" s="19">
        <v>0</v>
      </c>
      <c r="P29" s="19">
        <v>0</v>
      </c>
      <c r="Q29" s="19">
        <v>0</v>
      </c>
      <c r="R29" s="19">
        <v>0</v>
      </c>
      <c r="S29" s="20">
        <v>0</v>
      </c>
      <c r="T29" s="18">
        <v>0</v>
      </c>
      <c r="U29" s="19">
        <v>0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1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2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1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1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2</v>
      </c>
      <c r="U31" s="24">
        <v>2</v>
      </c>
      <c r="V31" s="24">
        <v>1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4">
        <v>3</v>
      </c>
      <c r="I32" s="24">
        <v>1</v>
      </c>
      <c r="J32" s="24">
        <v>0</v>
      </c>
      <c r="K32" s="24">
        <v>0</v>
      </c>
      <c r="L32" s="24">
        <v>0</v>
      </c>
      <c r="M32" s="26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1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4</v>
      </c>
      <c r="I33" s="24">
        <v>0</v>
      </c>
      <c r="J33" s="24">
        <v>0</v>
      </c>
      <c r="K33" s="24">
        <v>0</v>
      </c>
      <c r="L33" s="24">
        <v>0</v>
      </c>
      <c r="M33" s="26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3</v>
      </c>
      <c r="C34" s="24">
        <v>1</v>
      </c>
      <c r="D34" s="24">
        <v>1</v>
      </c>
      <c r="E34" s="24">
        <v>0</v>
      </c>
      <c r="F34" s="24">
        <v>0</v>
      </c>
      <c r="G34" s="25">
        <v>0</v>
      </c>
      <c r="H34" s="24">
        <v>3</v>
      </c>
      <c r="I34" s="24">
        <v>0</v>
      </c>
      <c r="J34" s="24">
        <v>1</v>
      </c>
      <c r="K34" s="24">
        <v>0</v>
      </c>
      <c r="L34" s="24">
        <v>0</v>
      </c>
      <c r="M34" s="26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3</v>
      </c>
      <c r="U34" s="24">
        <v>0</v>
      </c>
      <c r="V34" s="24">
        <v>0</v>
      </c>
      <c r="W34" s="24">
        <v>0</v>
      </c>
      <c r="X34" s="24">
        <v>1</v>
      </c>
      <c r="Y34" s="25">
        <v>0</v>
      </c>
    </row>
    <row r="35" spans="1:25">
      <c r="A35" s="22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4">
        <v>1</v>
      </c>
      <c r="I35" s="24">
        <v>0</v>
      </c>
      <c r="J35" s="24">
        <v>1</v>
      </c>
      <c r="K35" s="24">
        <v>0</v>
      </c>
      <c r="L35" s="24">
        <v>0</v>
      </c>
      <c r="M35" s="26">
        <v>0</v>
      </c>
      <c r="N35" s="23">
        <v>3</v>
      </c>
      <c r="O35" s="24">
        <v>0</v>
      </c>
      <c r="P35" s="24">
        <v>2</v>
      </c>
      <c r="Q35" s="24">
        <v>0</v>
      </c>
      <c r="R35" s="24">
        <v>0</v>
      </c>
      <c r="S35" s="25">
        <v>0</v>
      </c>
      <c r="T35" s="23">
        <v>2</v>
      </c>
      <c r="U35" s="24">
        <v>0</v>
      </c>
      <c r="V35" s="24">
        <v>3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0</v>
      </c>
      <c r="D36" s="41">
        <v>2</v>
      </c>
      <c r="E36" s="41">
        <v>0</v>
      </c>
      <c r="F36" s="41">
        <v>0</v>
      </c>
      <c r="G36" s="42">
        <v>0</v>
      </c>
      <c r="H36" s="41">
        <v>0</v>
      </c>
      <c r="I36" s="41">
        <v>0</v>
      </c>
      <c r="J36" s="41">
        <v>2</v>
      </c>
      <c r="K36" s="41">
        <v>0</v>
      </c>
      <c r="L36" s="41">
        <v>0</v>
      </c>
      <c r="M36" s="43">
        <v>0</v>
      </c>
      <c r="N36" s="40">
        <v>0</v>
      </c>
      <c r="O36" s="41">
        <v>0</v>
      </c>
      <c r="P36" s="41">
        <v>3</v>
      </c>
      <c r="Q36" s="41">
        <v>0</v>
      </c>
      <c r="R36" s="41">
        <v>0</v>
      </c>
      <c r="S36" s="42">
        <v>0</v>
      </c>
      <c r="T36" s="40">
        <v>1</v>
      </c>
      <c r="U36" s="41">
        <v>0</v>
      </c>
      <c r="V36" s="41">
        <v>1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113</v>
      </c>
    </row>
    <row r="38" spans="1:25">
      <c r="A38" s="36" t="s">
        <v>55</v>
      </c>
      <c r="B38" s="5">
        <f>SUM(B20:Y27)</f>
        <v>59</v>
      </c>
    </row>
    <row r="39" spans="1:25">
      <c r="A39" s="45" t="s">
        <v>56</v>
      </c>
      <c r="B39">
        <f>SUM(B29:Y36)</f>
        <v>54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166</v>
      </c>
    </row>
    <row r="7" spans="1:25">
      <c r="B7" t="s">
        <v>10</v>
      </c>
      <c r="D7" t="s">
        <v>167</v>
      </c>
    </row>
    <row r="8" spans="1:25">
      <c r="A8" t="s">
        <v>12</v>
      </c>
      <c r="D8" t="s">
        <v>168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169</v>
      </c>
    </row>
    <row r="12" spans="1:25">
      <c r="A12" t="s">
        <v>20</v>
      </c>
      <c r="D12" t="s">
        <v>170</v>
      </c>
    </row>
    <row r="13" spans="1:25">
      <c r="A13" t="s">
        <v>22</v>
      </c>
      <c r="D13" t="s">
        <v>171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9">
        <v>1</v>
      </c>
      <c r="I20" s="19">
        <v>1</v>
      </c>
      <c r="J20" s="19">
        <v>0</v>
      </c>
      <c r="K20" s="19">
        <v>0</v>
      </c>
      <c r="L20" s="19">
        <v>0</v>
      </c>
      <c r="M20" s="21">
        <v>0</v>
      </c>
      <c r="N20" s="18">
        <v>2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22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3</v>
      </c>
      <c r="I21" s="24">
        <v>0</v>
      </c>
      <c r="J21" s="24">
        <v>0</v>
      </c>
      <c r="K21" s="24">
        <v>0</v>
      </c>
      <c r="L21" s="24">
        <v>0</v>
      </c>
      <c r="M21" s="26">
        <v>0</v>
      </c>
      <c r="N21" s="23">
        <v>4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1</v>
      </c>
      <c r="U21" s="24">
        <v>2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1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4">
        <v>1</v>
      </c>
      <c r="I22" s="24">
        <v>0</v>
      </c>
      <c r="J22" s="24">
        <v>0</v>
      </c>
      <c r="K22" s="24">
        <v>0</v>
      </c>
      <c r="L22" s="24">
        <v>0</v>
      </c>
      <c r="M22" s="26">
        <v>0</v>
      </c>
      <c r="N22" s="23">
        <v>3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1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7">
        <v>0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8">
        <v>2</v>
      </c>
      <c r="I23" s="28">
        <v>0</v>
      </c>
      <c r="J23" s="28">
        <v>0</v>
      </c>
      <c r="K23" s="28">
        <v>0</v>
      </c>
      <c r="L23" s="28">
        <v>0</v>
      </c>
      <c r="M23" s="30">
        <v>0</v>
      </c>
      <c r="N23" s="27">
        <v>1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8">
        <v>1</v>
      </c>
      <c r="I24" s="28">
        <v>0</v>
      </c>
      <c r="J24" s="28">
        <v>0</v>
      </c>
      <c r="K24" s="28">
        <v>0</v>
      </c>
      <c r="L24" s="28">
        <v>0</v>
      </c>
      <c r="M24" s="30">
        <v>0</v>
      </c>
      <c r="N24" s="27">
        <v>3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0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22" t="s">
        <v>43</v>
      </c>
      <c r="B25" s="27">
        <v>0</v>
      </c>
      <c r="C25" s="28">
        <v>2</v>
      </c>
      <c r="D25" s="28">
        <v>0</v>
      </c>
      <c r="E25" s="28">
        <v>0</v>
      </c>
      <c r="F25" s="28">
        <v>0</v>
      </c>
      <c r="G25" s="29">
        <v>0</v>
      </c>
      <c r="H25" s="28">
        <v>1</v>
      </c>
      <c r="I25" s="28">
        <v>0</v>
      </c>
      <c r="J25" s="28">
        <v>0</v>
      </c>
      <c r="K25" s="28">
        <v>0</v>
      </c>
      <c r="L25" s="28">
        <v>0</v>
      </c>
      <c r="M25" s="30">
        <v>0</v>
      </c>
      <c r="N25" s="27">
        <v>0</v>
      </c>
      <c r="O25" s="28">
        <v>2</v>
      </c>
      <c r="P25" s="28">
        <v>0</v>
      </c>
      <c r="Q25" s="28">
        <v>0</v>
      </c>
      <c r="R25" s="28">
        <v>0</v>
      </c>
      <c r="S25" s="29">
        <v>0</v>
      </c>
      <c r="T25" s="27">
        <v>0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0</v>
      </c>
      <c r="C26" s="28">
        <v>0</v>
      </c>
      <c r="D26" s="28">
        <v>0</v>
      </c>
      <c r="E26" s="28">
        <v>0</v>
      </c>
      <c r="F26" s="28">
        <v>0</v>
      </c>
      <c r="G26" s="29">
        <v>0</v>
      </c>
      <c r="H26" s="28">
        <v>3</v>
      </c>
      <c r="I26" s="28">
        <v>0</v>
      </c>
      <c r="J26" s="28">
        <v>0</v>
      </c>
      <c r="K26" s="28">
        <v>0</v>
      </c>
      <c r="L26" s="28">
        <v>0</v>
      </c>
      <c r="M26" s="30">
        <v>0</v>
      </c>
      <c r="N26" s="27">
        <v>1</v>
      </c>
      <c r="O26" s="28">
        <v>0</v>
      </c>
      <c r="P26" s="28">
        <v>2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22" t="s">
        <v>45</v>
      </c>
      <c r="B27" s="32">
        <v>0</v>
      </c>
      <c r="C27" s="33">
        <v>1</v>
      </c>
      <c r="D27" s="33">
        <v>0</v>
      </c>
      <c r="E27" s="33">
        <v>0</v>
      </c>
      <c r="F27" s="33">
        <v>0</v>
      </c>
      <c r="G27" s="34">
        <v>0</v>
      </c>
      <c r="H27" s="33">
        <v>1</v>
      </c>
      <c r="I27" s="33">
        <v>0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1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21">
        <v>0</v>
      </c>
      <c r="N29" s="18">
        <v>0</v>
      </c>
      <c r="O29" s="19">
        <v>0</v>
      </c>
      <c r="P29" s="19">
        <v>0</v>
      </c>
      <c r="Q29" s="19">
        <v>0</v>
      </c>
      <c r="R29" s="19">
        <v>0</v>
      </c>
      <c r="S29" s="20">
        <v>0</v>
      </c>
      <c r="T29" s="18">
        <v>0</v>
      </c>
      <c r="U29" s="19">
        <v>1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2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8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1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4">
        <v>8</v>
      </c>
      <c r="I32" s="24">
        <v>0</v>
      </c>
      <c r="J32" s="24">
        <v>0</v>
      </c>
      <c r="K32" s="24">
        <v>0</v>
      </c>
      <c r="L32" s="24">
        <v>0</v>
      </c>
      <c r="M32" s="26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5</v>
      </c>
      <c r="I33" s="24">
        <v>0</v>
      </c>
      <c r="J33" s="24">
        <v>0</v>
      </c>
      <c r="K33" s="24">
        <v>0</v>
      </c>
      <c r="L33" s="24">
        <v>0</v>
      </c>
      <c r="M33" s="26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2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4">
        <v>6</v>
      </c>
      <c r="I34" s="24">
        <v>0</v>
      </c>
      <c r="J34" s="24">
        <v>1</v>
      </c>
      <c r="K34" s="24">
        <v>0</v>
      </c>
      <c r="L34" s="24">
        <v>0</v>
      </c>
      <c r="M34" s="26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1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1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4">
        <v>9</v>
      </c>
      <c r="I35" s="24">
        <v>0</v>
      </c>
      <c r="J35" s="24">
        <v>0</v>
      </c>
      <c r="K35" s="24">
        <v>0</v>
      </c>
      <c r="L35" s="24">
        <v>0</v>
      </c>
      <c r="M35" s="26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1">
        <v>3</v>
      </c>
      <c r="I36" s="41">
        <v>0</v>
      </c>
      <c r="J36" s="41">
        <v>0</v>
      </c>
      <c r="K36" s="41">
        <v>0</v>
      </c>
      <c r="L36" s="41">
        <v>0</v>
      </c>
      <c r="M36" s="43">
        <v>0</v>
      </c>
      <c r="N36" s="40">
        <v>1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90</v>
      </c>
    </row>
    <row r="38" spans="1:25">
      <c r="A38" s="36" t="s">
        <v>55</v>
      </c>
      <c r="B38" s="5">
        <f>SUM(B20:Y27)</f>
        <v>40</v>
      </c>
    </row>
    <row r="39" spans="1:25">
      <c r="A39" s="45" t="s">
        <v>56</v>
      </c>
      <c r="B39">
        <f>SUM(B29:Y36)</f>
        <v>50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172</v>
      </c>
    </row>
    <row r="7" spans="1:25">
      <c r="B7" t="s">
        <v>10</v>
      </c>
      <c r="D7" t="s">
        <v>173</v>
      </c>
    </row>
    <row r="8" spans="1:25">
      <c r="A8" t="s">
        <v>12</v>
      </c>
      <c r="D8" t="s">
        <v>168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174</v>
      </c>
    </row>
    <row r="12" spans="1:25">
      <c r="A12" t="s">
        <v>20</v>
      </c>
      <c r="D12" t="s">
        <v>175</v>
      </c>
    </row>
    <row r="13" spans="1:25">
      <c r="A13" t="s">
        <v>22</v>
      </c>
      <c r="D13" t="s">
        <v>23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9">
        <v>0</v>
      </c>
      <c r="I20" s="19">
        <v>1</v>
      </c>
      <c r="J20" s="19">
        <v>0</v>
      </c>
      <c r="K20" s="19">
        <v>0</v>
      </c>
      <c r="L20" s="19">
        <v>0</v>
      </c>
      <c r="M20" s="21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1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22" t="s">
        <v>39</v>
      </c>
      <c r="B21" s="23">
        <v>0</v>
      </c>
      <c r="C21" s="24">
        <v>2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6">
        <v>0</v>
      </c>
      <c r="N21" s="23">
        <v>0</v>
      </c>
      <c r="O21" s="24">
        <v>2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2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1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7">
        <v>0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30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8">
        <v>0</v>
      </c>
      <c r="I24" s="28">
        <v>0</v>
      </c>
      <c r="J24" s="28">
        <v>1</v>
      </c>
      <c r="K24" s="28">
        <v>0</v>
      </c>
      <c r="L24" s="28">
        <v>0</v>
      </c>
      <c r="M24" s="30">
        <v>0</v>
      </c>
      <c r="N24" s="27">
        <v>0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0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22" t="s">
        <v>43</v>
      </c>
      <c r="B25" s="27">
        <v>0</v>
      </c>
      <c r="C25" s="28">
        <v>0</v>
      </c>
      <c r="D25" s="28">
        <v>0</v>
      </c>
      <c r="E25" s="28">
        <v>1</v>
      </c>
      <c r="F25" s="28">
        <v>0</v>
      </c>
      <c r="G25" s="29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30">
        <v>0</v>
      </c>
      <c r="N25" s="27">
        <v>0</v>
      </c>
      <c r="O25" s="28">
        <v>0</v>
      </c>
      <c r="P25" s="28">
        <v>0</v>
      </c>
      <c r="Q25" s="28">
        <v>0</v>
      </c>
      <c r="R25" s="28">
        <v>0</v>
      </c>
      <c r="S25" s="29">
        <v>0</v>
      </c>
      <c r="T25" s="27">
        <v>0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0</v>
      </c>
      <c r="C26" s="28">
        <v>0</v>
      </c>
      <c r="D26" s="28">
        <v>0</v>
      </c>
      <c r="E26" s="28">
        <v>0</v>
      </c>
      <c r="F26" s="28">
        <v>0</v>
      </c>
      <c r="G26" s="29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30">
        <v>0</v>
      </c>
      <c r="N26" s="27">
        <v>0</v>
      </c>
      <c r="O26" s="28">
        <v>0</v>
      </c>
      <c r="P26" s="28">
        <v>0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22" t="s">
        <v>45</v>
      </c>
      <c r="B27" s="32">
        <v>0</v>
      </c>
      <c r="C27" s="33">
        <v>2</v>
      </c>
      <c r="D27" s="33">
        <v>0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1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2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0</v>
      </c>
      <c r="C29" s="19">
        <v>1</v>
      </c>
      <c r="D29" s="19">
        <v>0</v>
      </c>
      <c r="E29" s="19">
        <v>0</v>
      </c>
      <c r="F29" s="19">
        <v>0</v>
      </c>
      <c r="G29" s="20">
        <v>0</v>
      </c>
      <c r="H29" s="19">
        <v>0</v>
      </c>
      <c r="I29" s="19">
        <v>2</v>
      </c>
      <c r="J29" s="19">
        <v>0</v>
      </c>
      <c r="K29" s="19">
        <v>0</v>
      </c>
      <c r="L29" s="19">
        <v>0</v>
      </c>
      <c r="M29" s="21">
        <v>0</v>
      </c>
      <c r="N29" s="18">
        <v>0</v>
      </c>
      <c r="O29" s="19">
        <v>2</v>
      </c>
      <c r="P29" s="19">
        <v>0</v>
      </c>
      <c r="Q29" s="19">
        <v>0</v>
      </c>
      <c r="R29" s="19">
        <v>0</v>
      </c>
      <c r="S29" s="20">
        <v>0</v>
      </c>
      <c r="T29" s="18">
        <v>0</v>
      </c>
      <c r="U29" s="19">
        <v>0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4">
        <v>1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0</v>
      </c>
      <c r="O30" s="24">
        <v>2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1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1</v>
      </c>
      <c r="O31" s="24">
        <v>1</v>
      </c>
      <c r="P31" s="24">
        <v>0</v>
      </c>
      <c r="Q31" s="24">
        <v>1</v>
      </c>
      <c r="R31" s="24">
        <v>0</v>
      </c>
      <c r="S31" s="25">
        <v>0</v>
      </c>
      <c r="T31" s="23">
        <v>2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4">
        <v>1</v>
      </c>
      <c r="I32" s="24">
        <v>3</v>
      </c>
      <c r="J32" s="24">
        <v>0</v>
      </c>
      <c r="K32" s="24">
        <v>0</v>
      </c>
      <c r="L32" s="24">
        <v>0</v>
      </c>
      <c r="M32" s="26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1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1</v>
      </c>
      <c r="I33" s="24">
        <v>0</v>
      </c>
      <c r="J33" s="24">
        <v>0</v>
      </c>
      <c r="K33" s="24">
        <v>0</v>
      </c>
      <c r="L33" s="24">
        <v>0</v>
      </c>
      <c r="M33" s="26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4">
        <v>0</v>
      </c>
      <c r="I34" s="24">
        <v>2</v>
      </c>
      <c r="J34" s="24">
        <v>0</v>
      </c>
      <c r="K34" s="24">
        <v>0</v>
      </c>
      <c r="L34" s="24">
        <v>0</v>
      </c>
      <c r="M34" s="26">
        <v>0</v>
      </c>
      <c r="N34" s="23">
        <v>1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1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0</v>
      </c>
      <c r="C35" s="24">
        <v>3</v>
      </c>
      <c r="D35" s="24">
        <v>0</v>
      </c>
      <c r="E35" s="24">
        <v>0</v>
      </c>
      <c r="F35" s="24">
        <v>0</v>
      </c>
      <c r="G35" s="25">
        <v>0</v>
      </c>
      <c r="H35" s="24">
        <v>0</v>
      </c>
      <c r="I35" s="24">
        <v>1</v>
      </c>
      <c r="J35" s="24">
        <v>0</v>
      </c>
      <c r="K35" s="24">
        <v>0</v>
      </c>
      <c r="L35" s="24">
        <v>0</v>
      </c>
      <c r="M35" s="26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1">
        <v>1</v>
      </c>
      <c r="I36" s="41">
        <v>0</v>
      </c>
      <c r="J36" s="41">
        <v>0</v>
      </c>
      <c r="K36" s="41">
        <v>0</v>
      </c>
      <c r="L36" s="41">
        <v>0</v>
      </c>
      <c r="M36" s="43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1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46</v>
      </c>
    </row>
    <row r="38" spans="1:25">
      <c r="A38" s="36" t="s">
        <v>55</v>
      </c>
      <c r="B38" s="5">
        <f>SUM(B20:Y27)</f>
        <v>16</v>
      </c>
    </row>
    <row r="39" spans="1:25">
      <c r="A39" s="45" t="s">
        <v>56</v>
      </c>
      <c r="B39">
        <f>SUM(B29:Y36)</f>
        <v>30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J9" sqref="J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176</v>
      </c>
    </row>
    <row r="7" spans="1:25">
      <c r="B7" t="s">
        <v>10</v>
      </c>
      <c r="D7" t="s">
        <v>177</v>
      </c>
    </row>
    <row r="8" spans="1:25">
      <c r="A8" t="s">
        <v>12</v>
      </c>
      <c r="D8" t="s">
        <v>180</v>
      </c>
    </row>
    <row r="9" spans="1:25">
      <c r="A9" t="s">
        <v>14</v>
      </c>
      <c r="D9" t="s">
        <v>15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142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23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3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9">
        <v>1</v>
      </c>
      <c r="I20" s="19">
        <v>0</v>
      </c>
      <c r="J20" s="19">
        <v>1</v>
      </c>
      <c r="K20" s="19">
        <v>0</v>
      </c>
      <c r="L20" s="19">
        <v>0</v>
      </c>
      <c r="M20" s="21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22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6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1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7">
        <v>0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30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30">
        <v>0</v>
      </c>
      <c r="N24" s="27">
        <v>0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0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22" t="s">
        <v>43</v>
      </c>
      <c r="B25" s="27">
        <v>3</v>
      </c>
      <c r="C25" s="28">
        <v>0</v>
      </c>
      <c r="D25" s="28">
        <v>0</v>
      </c>
      <c r="E25" s="28">
        <v>0</v>
      </c>
      <c r="F25" s="28">
        <v>0</v>
      </c>
      <c r="G25" s="29">
        <v>0</v>
      </c>
      <c r="H25" s="28">
        <v>1</v>
      </c>
      <c r="I25" s="28">
        <v>0</v>
      </c>
      <c r="J25" s="28">
        <v>0</v>
      </c>
      <c r="K25" s="28">
        <v>0</v>
      </c>
      <c r="L25" s="28">
        <v>0</v>
      </c>
      <c r="M25" s="30">
        <v>0</v>
      </c>
      <c r="N25" s="27">
        <v>0</v>
      </c>
      <c r="O25" s="28">
        <v>0</v>
      </c>
      <c r="P25" s="28">
        <v>0</v>
      </c>
      <c r="Q25" s="28">
        <v>0</v>
      </c>
      <c r="R25" s="28">
        <v>0</v>
      </c>
      <c r="S25" s="29">
        <v>0</v>
      </c>
      <c r="T25" s="27">
        <v>1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0</v>
      </c>
      <c r="C26" s="28">
        <v>0</v>
      </c>
      <c r="D26" s="28">
        <v>0</v>
      </c>
      <c r="E26" s="28">
        <v>0</v>
      </c>
      <c r="F26" s="28">
        <v>0</v>
      </c>
      <c r="G26" s="29">
        <v>0</v>
      </c>
      <c r="H26" s="28">
        <v>1</v>
      </c>
      <c r="I26" s="28">
        <v>0</v>
      </c>
      <c r="J26" s="28">
        <v>0</v>
      </c>
      <c r="K26" s="28">
        <v>0</v>
      </c>
      <c r="L26" s="28">
        <v>0</v>
      </c>
      <c r="M26" s="30">
        <v>0</v>
      </c>
      <c r="N26" s="27">
        <v>0</v>
      </c>
      <c r="O26" s="28">
        <v>0</v>
      </c>
      <c r="P26" s="28">
        <v>0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22" t="s">
        <v>45</v>
      </c>
      <c r="B27" s="32">
        <v>0</v>
      </c>
      <c r="C27" s="33">
        <v>0</v>
      </c>
      <c r="D27" s="33">
        <v>0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1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0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2</v>
      </c>
      <c r="I29" s="19">
        <v>0</v>
      </c>
      <c r="J29" s="19">
        <v>0</v>
      </c>
      <c r="K29" s="19">
        <v>0</v>
      </c>
      <c r="L29" s="19">
        <v>0</v>
      </c>
      <c r="M29" s="21">
        <v>0</v>
      </c>
      <c r="N29" s="18">
        <v>0</v>
      </c>
      <c r="O29" s="19">
        <v>0</v>
      </c>
      <c r="P29" s="19">
        <v>0</v>
      </c>
      <c r="Q29" s="19">
        <v>0</v>
      </c>
      <c r="R29" s="19">
        <v>0</v>
      </c>
      <c r="S29" s="20">
        <v>0</v>
      </c>
      <c r="T29" s="18">
        <v>1</v>
      </c>
      <c r="U29" s="19">
        <v>0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1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1</v>
      </c>
      <c r="K30" s="24">
        <v>0</v>
      </c>
      <c r="L30" s="24">
        <v>0</v>
      </c>
      <c r="M30" s="26">
        <v>0</v>
      </c>
      <c r="N30" s="23">
        <v>1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0</v>
      </c>
      <c r="I31" s="24">
        <v>1</v>
      </c>
      <c r="J31" s="24">
        <v>0</v>
      </c>
      <c r="K31" s="24">
        <v>0</v>
      </c>
      <c r="L31" s="24">
        <v>0</v>
      </c>
      <c r="M31" s="26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2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4">
        <v>1</v>
      </c>
      <c r="I32" s="24">
        <v>0</v>
      </c>
      <c r="J32" s="24">
        <v>0</v>
      </c>
      <c r="K32" s="24">
        <v>0</v>
      </c>
      <c r="L32" s="24">
        <v>0</v>
      </c>
      <c r="M32" s="26">
        <v>0</v>
      </c>
      <c r="N32" s="23">
        <v>1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0</v>
      </c>
      <c r="I33" s="24">
        <v>2</v>
      </c>
      <c r="J33" s="24">
        <v>0</v>
      </c>
      <c r="K33" s="24">
        <v>0</v>
      </c>
      <c r="L33" s="24">
        <v>0</v>
      </c>
      <c r="M33" s="26">
        <v>0</v>
      </c>
      <c r="N33" s="23">
        <v>0</v>
      </c>
      <c r="O33" s="24">
        <v>0</v>
      </c>
      <c r="P33" s="24">
        <v>1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6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3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6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4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1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1">
        <v>1</v>
      </c>
      <c r="I36" s="41">
        <v>0</v>
      </c>
      <c r="J36" s="41">
        <v>0</v>
      </c>
      <c r="K36" s="41">
        <v>0</v>
      </c>
      <c r="L36" s="41">
        <v>0</v>
      </c>
      <c r="M36" s="43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36</v>
      </c>
    </row>
    <row r="38" spans="1:25">
      <c r="A38" s="36" t="s">
        <v>55</v>
      </c>
      <c r="B38" s="5">
        <f>SUM(B20:Y27)</f>
        <v>13</v>
      </c>
    </row>
    <row r="39" spans="1:25">
      <c r="A39" s="45" t="s">
        <v>56</v>
      </c>
      <c r="B39">
        <f>SUM(B29:Y36)</f>
        <v>23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178</v>
      </c>
    </row>
    <row r="7" spans="1:25">
      <c r="B7" t="s">
        <v>10</v>
      </c>
      <c r="D7" t="s">
        <v>179</v>
      </c>
    </row>
    <row r="8" spans="1:25">
      <c r="A8" t="s">
        <v>12</v>
      </c>
      <c r="D8" t="s">
        <v>180</v>
      </c>
    </row>
    <row r="9" spans="1:25">
      <c r="A9" t="s">
        <v>14</v>
      </c>
      <c r="D9" t="s">
        <v>15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144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181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5</v>
      </c>
      <c r="C20" s="19">
        <v>0</v>
      </c>
      <c r="D20" s="19">
        <v>4</v>
      </c>
      <c r="E20" s="19">
        <v>0</v>
      </c>
      <c r="F20" s="19">
        <v>0</v>
      </c>
      <c r="G20" s="20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21">
        <v>0</v>
      </c>
      <c r="N20" s="18">
        <v>1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2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22" t="s">
        <v>39</v>
      </c>
      <c r="B21" s="23">
        <v>3</v>
      </c>
      <c r="C21" s="24">
        <v>0</v>
      </c>
      <c r="D21" s="24">
        <v>1</v>
      </c>
      <c r="E21" s="24">
        <v>0</v>
      </c>
      <c r="F21" s="24">
        <v>0</v>
      </c>
      <c r="G21" s="25">
        <v>0</v>
      </c>
      <c r="H21" s="24">
        <v>3</v>
      </c>
      <c r="I21" s="24">
        <v>0</v>
      </c>
      <c r="J21" s="24">
        <v>0</v>
      </c>
      <c r="K21" s="24">
        <v>0</v>
      </c>
      <c r="L21" s="24">
        <v>0</v>
      </c>
      <c r="M21" s="26">
        <v>0</v>
      </c>
      <c r="N21" s="23">
        <v>1</v>
      </c>
      <c r="O21" s="24">
        <v>0</v>
      </c>
      <c r="P21" s="24">
        <v>2</v>
      </c>
      <c r="Q21" s="24">
        <v>0</v>
      </c>
      <c r="R21" s="24">
        <v>0</v>
      </c>
      <c r="S21" s="25">
        <v>0</v>
      </c>
      <c r="T21" s="23">
        <v>4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2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6">
        <v>0</v>
      </c>
      <c r="N22" s="23">
        <v>1</v>
      </c>
      <c r="O22" s="24">
        <v>0</v>
      </c>
      <c r="P22" s="24">
        <v>1</v>
      </c>
      <c r="Q22" s="24">
        <v>0</v>
      </c>
      <c r="R22" s="24">
        <v>0</v>
      </c>
      <c r="S22" s="25">
        <v>0</v>
      </c>
      <c r="T22" s="23">
        <v>2</v>
      </c>
      <c r="U22" s="24">
        <v>0</v>
      </c>
      <c r="V22" s="24">
        <v>1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7">
        <v>2</v>
      </c>
      <c r="C23" s="28">
        <v>2</v>
      </c>
      <c r="D23" s="28">
        <v>1</v>
      </c>
      <c r="E23" s="28">
        <v>0</v>
      </c>
      <c r="F23" s="28">
        <v>0</v>
      </c>
      <c r="G23" s="29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30">
        <v>0</v>
      </c>
      <c r="N23" s="27">
        <v>0</v>
      </c>
      <c r="O23" s="28">
        <v>1</v>
      </c>
      <c r="P23" s="28">
        <v>1</v>
      </c>
      <c r="Q23" s="28">
        <v>0</v>
      </c>
      <c r="R23" s="28">
        <v>0</v>
      </c>
      <c r="S23" s="29">
        <v>0</v>
      </c>
      <c r="T23" s="27">
        <v>0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0</v>
      </c>
      <c r="C24" s="28">
        <v>1</v>
      </c>
      <c r="D24" s="28">
        <v>1</v>
      </c>
      <c r="E24" s="28">
        <v>0</v>
      </c>
      <c r="F24" s="28">
        <v>0</v>
      </c>
      <c r="G24" s="29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30">
        <v>0</v>
      </c>
      <c r="N24" s="27">
        <v>1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4</v>
      </c>
      <c r="U24" s="28">
        <v>0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22" t="s">
        <v>43</v>
      </c>
      <c r="B25" s="27">
        <v>2</v>
      </c>
      <c r="C25" s="28">
        <v>0</v>
      </c>
      <c r="D25" s="28">
        <v>1</v>
      </c>
      <c r="E25" s="28">
        <v>0</v>
      </c>
      <c r="F25" s="28">
        <v>0</v>
      </c>
      <c r="G25" s="29">
        <v>0</v>
      </c>
      <c r="H25" s="28">
        <v>0</v>
      </c>
      <c r="I25" s="28">
        <v>0</v>
      </c>
      <c r="J25" s="28">
        <v>1</v>
      </c>
      <c r="K25" s="28">
        <v>0</v>
      </c>
      <c r="L25" s="28">
        <v>0</v>
      </c>
      <c r="M25" s="30">
        <v>0</v>
      </c>
      <c r="N25" s="27">
        <v>1</v>
      </c>
      <c r="O25" s="28">
        <v>0</v>
      </c>
      <c r="P25" s="28">
        <v>0</v>
      </c>
      <c r="Q25" s="28">
        <v>0</v>
      </c>
      <c r="R25" s="28">
        <v>0</v>
      </c>
      <c r="S25" s="29">
        <v>0</v>
      </c>
      <c r="T25" s="27">
        <v>0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3</v>
      </c>
      <c r="C26" s="28">
        <v>0</v>
      </c>
      <c r="D26" s="28">
        <v>1</v>
      </c>
      <c r="E26" s="28">
        <v>0</v>
      </c>
      <c r="F26" s="28">
        <v>0</v>
      </c>
      <c r="G26" s="29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30">
        <v>0</v>
      </c>
      <c r="N26" s="27">
        <v>0</v>
      </c>
      <c r="O26" s="28">
        <v>3</v>
      </c>
      <c r="P26" s="28">
        <v>0</v>
      </c>
      <c r="Q26" s="28">
        <v>0</v>
      </c>
      <c r="R26" s="28">
        <v>0</v>
      </c>
      <c r="S26" s="29">
        <v>0</v>
      </c>
      <c r="T26" s="27">
        <v>2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22" t="s">
        <v>45</v>
      </c>
      <c r="B27" s="32">
        <v>1</v>
      </c>
      <c r="C27" s="33">
        <v>0</v>
      </c>
      <c r="D27" s="33">
        <v>0</v>
      </c>
      <c r="E27" s="33">
        <v>0</v>
      </c>
      <c r="F27" s="33">
        <v>0</v>
      </c>
      <c r="G27" s="34">
        <v>0</v>
      </c>
      <c r="H27" s="33">
        <v>1</v>
      </c>
      <c r="I27" s="33">
        <v>0</v>
      </c>
      <c r="J27" s="33">
        <v>2</v>
      </c>
      <c r="K27" s="33">
        <v>0</v>
      </c>
      <c r="L27" s="33">
        <v>0</v>
      </c>
      <c r="M27" s="35">
        <v>0</v>
      </c>
      <c r="N27" s="32">
        <v>2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2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0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1</v>
      </c>
      <c r="I29" s="19">
        <v>0</v>
      </c>
      <c r="J29" s="19">
        <v>0</v>
      </c>
      <c r="K29" s="19">
        <v>0</v>
      </c>
      <c r="L29" s="19">
        <v>0</v>
      </c>
      <c r="M29" s="21">
        <v>0</v>
      </c>
      <c r="N29" s="18">
        <v>1</v>
      </c>
      <c r="O29" s="19">
        <v>0</v>
      </c>
      <c r="P29" s="19">
        <v>0</v>
      </c>
      <c r="Q29" s="19">
        <v>0</v>
      </c>
      <c r="R29" s="19">
        <v>0</v>
      </c>
      <c r="S29" s="20">
        <v>0</v>
      </c>
      <c r="T29" s="18">
        <v>4</v>
      </c>
      <c r="U29" s="19">
        <v>0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4</v>
      </c>
      <c r="C30" s="24">
        <v>0</v>
      </c>
      <c r="D30" s="24">
        <v>3</v>
      </c>
      <c r="E30" s="24">
        <v>0</v>
      </c>
      <c r="F30" s="24">
        <v>0</v>
      </c>
      <c r="G30" s="25">
        <v>0</v>
      </c>
      <c r="H30" s="24">
        <v>4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1</v>
      </c>
      <c r="O30" s="24">
        <v>0</v>
      </c>
      <c r="P30" s="24">
        <v>1</v>
      </c>
      <c r="Q30" s="24">
        <v>0</v>
      </c>
      <c r="R30" s="24">
        <v>0</v>
      </c>
      <c r="S30" s="25">
        <v>0</v>
      </c>
      <c r="T30" s="23">
        <v>6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2</v>
      </c>
      <c r="C31" s="24">
        <v>0</v>
      </c>
      <c r="D31" s="24">
        <v>1</v>
      </c>
      <c r="E31" s="24">
        <v>0</v>
      </c>
      <c r="F31" s="24">
        <v>0</v>
      </c>
      <c r="G31" s="25">
        <v>0</v>
      </c>
      <c r="H31" s="24">
        <v>2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2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1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3</v>
      </c>
      <c r="C32" s="24">
        <v>3</v>
      </c>
      <c r="D32" s="24">
        <v>0</v>
      </c>
      <c r="E32" s="24">
        <v>1</v>
      </c>
      <c r="F32" s="24">
        <v>0</v>
      </c>
      <c r="G32" s="25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6">
        <v>0</v>
      </c>
      <c r="N32" s="23">
        <v>1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10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1</v>
      </c>
      <c r="C33" s="24">
        <v>0</v>
      </c>
      <c r="D33" s="24">
        <v>4</v>
      </c>
      <c r="E33" s="24">
        <v>0</v>
      </c>
      <c r="F33" s="24">
        <v>0</v>
      </c>
      <c r="G33" s="25">
        <v>0</v>
      </c>
      <c r="H33" s="24">
        <v>1</v>
      </c>
      <c r="I33" s="24">
        <v>0</v>
      </c>
      <c r="J33" s="24">
        <v>2</v>
      </c>
      <c r="K33" s="24">
        <v>0</v>
      </c>
      <c r="L33" s="24">
        <v>0</v>
      </c>
      <c r="M33" s="26">
        <v>0</v>
      </c>
      <c r="N33" s="23">
        <v>0</v>
      </c>
      <c r="O33" s="24">
        <v>2</v>
      </c>
      <c r="P33" s="24">
        <v>0</v>
      </c>
      <c r="Q33" s="24">
        <v>0</v>
      </c>
      <c r="R33" s="24">
        <v>0</v>
      </c>
      <c r="S33" s="25">
        <v>0</v>
      </c>
      <c r="T33" s="23">
        <v>7</v>
      </c>
      <c r="U33" s="24">
        <v>0</v>
      </c>
      <c r="V33" s="24">
        <v>2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10</v>
      </c>
      <c r="C34" s="24">
        <v>0</v>
      </c>
      <c r="D34" s="24">
        <v>2</v>
      </c>
      <c r="E34" s="24">
        <v>3</v>
      </c>
      <c r="F34" s="24">
        <v>0</v>
      </c>
      <c r="G34" s="25">
        <v>0</v>
      </c>
      <c r="H34" s="24">
        <v>1</v>
      </c>
      <c r="I34" s="24">
        <v>0</v>
      </c>
      <c r="J34" s="24">
        <v>0</v>
      </c>
      <c r="K34" s="24">
        <v>0</v>
      </c>
      <c r="L34" s="24">
        <v>0</v>
      </c>
      <c r="M34" s="26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3</v>
      </c>
      <c r="U34" s="24">
        <v>0</v>
      </c>
      <c r="V34" s="24">
        <v>6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1</v>
      </c>
      <c r="C35" s="24">
        <v>1</v>
      </c>
      <c r="D35" s="24">
        <v>1</v>
      </c>
      <c r="E35" s="24">
        <v>0</v>
      </c>
      <c r="F35" s="24">
        <v>0</v>
      </c>
      <c r="G35" s="25">
        <v>0</v>
      </c>
      <c r="H35" s="24">
        <v>0</v>
      </c>
      <c r="I35" s="24">
        <v>0</v>
      </c>
      <c r="J35" s="24">
        <v>1</v>
      </c>
      <c r="K35" s="24">
        <v>0</v>
      </c>
      <c r="L35" s="24">
        <v>0</v>
      </c>
      <c r="M35" s="26">
        <v>0</v>
      </c>
      <c r="N35" s="23">
        <v>1</v>
      </c>
      <c r="O35" s="24">
        <v>1</v>
      </c>
      <c r="P35" s="24">
        <v>0</v>
      </c>
      <c r="Q35" s="24">
        <v>0</v>
      </c>
      <c r="R35" s="24">
        <v>0</v>
      </c>
      <c r="S35" s="25">
        <v>0</v>
      </c>
      <c r="T35" s="23">
        <v>8</v>
      </c>
      <c r="U35" s="24">
        <v>0</v>
      </c>
      <c r="V35" s="24">
        <v>1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3</v>
      </c>
      <c r="C36" s="41">
        <v>0</v>
      </c>
      <c r="D36" s="41">
        <v>2</v>
      </c>
      <c r="E36" s="41">
        <v>0</v>
      </c>
      <c r="F36" s="41">
        <v>0</v>
      </c>
      <c r="G36" s="42">
        <v>0</v>
      </c>
      <c r="H36" s="41">
        <v>3</v>
      </c>
      <c r="I36" s="41">
        <v>0</v>
      </c>
      <c r="J36" s="41">
        <v>2</v>
      </c>
      <c r="K36" s="41">
        <v>0</v>
      </c>
      <c r="L36" s="41">
        <v>0</v>
      </c>
      <c r="M36" s="43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8</v>
      </c>
      <c r="U36" s="41">
        <v>0</v>
      </c>
      <c r="V36" s="41">
        <v>1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198</v>
      </c>
    </row>
    <row r="38" spans="1:25">
      <c r="A38" s="36" t="s">
        <v>55</v>
      </c>
      <c r="B38" s="5">
        <f>SUM(B20:Y27)</f>
        <v>69</v>
      </c>
    </row>
    <row r="39" spans="1:25">
      <c r="A39" s="45" t="s">
        <v>56</v>
      </c>
      <c r="B39">
        <f>SUM(B29:Y36)</f>
        <v>129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92</v>
      </c>
    </row>
    <row r="7" spans="1:25">
      <c r="B7" t="s">
        <v>10</v>
      </c>
      <c r="D7" t="s">
        <v>182</v>
      </c>
    </row>
    <row r="8" spans="1:25">
      <c r="A8" t="s">
        <v>12</v>
      </c>
      <c r="D8" t="s">
        <v>180</v>
      </c>
    </row>
    <row r="9" spans="1:25">
      <c r="A9" t="s">
        <v>14</v>
      </c>
      <c r="D9" t="s">
        <v>183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184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103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1</v>
      </c>
      <c r="C20" s="19">
        <v>3</v>
      </c>
      <c r="D20" s="19">
        <v>1</v>
      </c>
      <c r="E20" s="19">
        <v>0</v>
      </c>
      <c r="F20" s="19">
        <v>0</v>
      </c>
      <c r="G20" s="20">
        <v>0</v>
      </c>
      <c r="H20" s="19">
        <v>0</v>
      </c>
      <c r="I20" s="19">
        <v>1</v>
      </c>
      <c r="J20" s="19">
        <v>1</v>
      </c>
      <c r="K20" s="19">
        <v>1</v>
      </c>
      <c r="L20" s="19">
        <v>0</v>
      </c>
      <c r="M20" s="21">
        <v>0</v>
      </c>
      <c r="N20" s="18">
        <v>0</v>
      </c>
      <c r="O20" s="19">
        <v>4</v>
      </c>
      <c r="P20" s="19">
        <v>3</v>
      </c>
      <c r="Q20" s="19">
        <v>1</v>
      </c>
      <c r="R20" s="19">
        <v>0</v>
      </c>
      <c r="S20" s="20">
        <v>0</v>
      </c>
      <c r="T20" s="18">
        <v>1</v>
      </c>
      <c r="U20" s="19">
        <v>6</v>
      </c>
      <c r="V20" s="19">
        <v>3</v>
      </c>
      <c r="W20" s="19">
        <v>2</v>
      </c>
      <c r="X20" s="19">
        <v>0</v>
      </c>
      <c r="Y20" s="20">
        <v>0</v>
      </c>
    </row>
    <row r="21" spans="1:25">
      <c r="A21" s="22" t="s">
        <v>39</v>
      </c>
      <c r="B21" s="23">
        <v>1</v>
      </c>
      <c r="C21" s="24">
        <v>7</v>
      </c>
      <c r="D21" s="24">
        <v>2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2</v>
      </c>
      <c r="L21" s="24">
        <v>0</v>
      </c>
      <c r="M21" s="26">
        <v>0</v>
      </c>
      <c r="N21" s="23">
        <v>0</v>
      </c>
      <c r="O21" s="24">
        <v>4</v>
      </c>
      <c r="P21" s="24">
        <v>0</v>
      </c>
      <c r="Q21" s="24">
        <v>0</v>
      </c>
      <c r="R21" s="24">
        <v>0</v>
      </c>
      <c r="S21" s="25">
        <v>0</v>
      </c>
      <c r="T21" s="23">
        <v>2</v>
      </c>
      <c r="U21" s="24">
        <v>5</v>
      </c>
      <c r="V21" s="24">
        <v>1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3</v>
      </c>
      <c r="C22" s="24">
        <v>7</v>
      </c>
      <c r="D22" s="24">
        <v>0</v>
      </c>
      <c r="E22" s="24">
        <v>4</v>
      </c>
      <c r="F22" s="24">
        <v>0</v>
      </c>
      <c r="G22" s="25">
        <v>0</v>
      </c>
      <c r="H22" s="24">
        <v>0</v>
      </c>
      <c r="I22" s="24">
        <v>2</v>
      </c>
      <c r="J22" s="24">
        <v>2</v>
      </c>
      <c r="K22" s="24">
        <v>0</v>
      </c>
      <c r="L22" s="24">
        <v>0</v>
      </c>
      <c r="M22" s="26">
        <v>0</v>
      </c>
      <c r="N22" s="23">
        <v>0</v>
      </c>
      <c r="O22" s="24">
        <v>1</v>
      </c>
      <c r="P22" s="24">
        <v>0</v>
      </c>
      <c r="Q22" s="24">
        <v>1</v>
      </c>
      <c r="R22" s="24">
        <v>0</v>
      </c>
      <c r="S22" s="25">
        <v>0</v>
      </c>
      <c r="T22" s="23">
        <v>0</v>
      </c>
      <c r="U22" s="24">
        <v>2</v>
      </c>
      <c r="V22" s="24">
        <v>1</v>
      </c>
      <c r="W22" s="24">
        <v>2</v>
      </c>
      <c r="X22" s="24">
        <v>0</v>
      </c>
      <c r="Y22" s="25">
        <v>0</v>
      </c>
    </row>
    <row r="23" spans="1:25">
      <c r="A23" s="22" t="s">
        <v>41</v>
      </c>
      <c r="B23" s="27">
        <v>1</v>
      </c>
      <c r="C23" s="28">
        <v>5</v>
      </c>
      <c r="D23" s="28">
        <v>0</v>
      </c>
      <c r="E23" s="28">
        <v>1</v>
      </c>
      <c r="F23" s="28">
        <v>0</v>
      </c>
      <c r="G23" s="29">
        <v>0</v>
      </c>
      <c r="H23" s="28">
        <v>0</v>
      </c>
      <c r="I23" s="28">
        <v>1</v>
      </c>
      <c r="J23" s="28">
        <v>0</v>
      </c>
      <c r="K23" s="28">
        <v>0</v>
      </c>
      <c r="L23" s="28">
        <v>0</v>
      </c>
      <c r="M23" s="30">
        <v>0</v>
      </c>
      <c r="N23" s="27">
        <v>0</v>
      </c>
      <c r="O23" s="28">
        <v>2</v>
      </c>
      <c r="P23" s="28">
        <v>1</v>
      </c>
      <c r="Q23" s="28">
        <v>0</v>
      </c>
      <c r="R23" s="28">
        <v>0</v>
      </c>
      <c r="S23" s="29">
        <v>0</v>
      </c>
      <c r="T23" s="27">
        <v>1</v>
      </c>
      <c r="U23" s="28">
        <v>5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0</v>
      </c>
      <c r="C24" s="28">
        <v>3</v>
      </c>
      <c r="D24" s="28">
        <v>3</v>
      </c>
      <c r="E24" s="28">
        <v>0</v>
      </c>
      <c r="F24" s="28">
        <v>0</v>
      </c>
      <c r="G24" s="29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30">
        <v>0</v>
      </c>
      <c r="N24" s="27">
        <v>0</v>
      </c>
      <c r="O24" s="28">
        <v>3</v>
      </c>
      <c r="P24" s="28">
        <v>2</v>
      </c>
      <c r="Q24" s="28">
        <v>0</v>
      </c>
      <c r="R24" s="28">
        <v>0</v>
      </c>
      <c r="S24" s="29">
        <v>0</v>
      </c>
      <c r="T24" s="27">
        <v>4</v>
      </c>
      <c r="U24" s="28">
        <v>1</v>
      </c>
      <c r="V24" s="28">
        <v>4</v>
      </c>
      <c r="W24" s="28">
        <v>1</v>
      </c>
      <c r="X24" s="28">
        <v>0</v>
      </c>
      <c r="Y24" s="29">
        <v>0</v>
      </c>
    </row>
    <row r="25" spans="1:25">
      <c r="A25" s="22" t="s">
        <v>43</v>
      </c>
      <c r="B25" s="27">
        <v>3</v>
      </c>
      <c r="C25" s="28">
        <v>5</v>
      </c>
      <c r="D25" s="28">
        <v>1</v>
      </c>
      <c r="E25" s="28">
        <v>1</v>
      </c>
      <c r="F25" s="28">
        <v>0</v>
      </c>
      <c r="G25" s="29">
        <v>0</v>
      </c>
      <c r="H25" s="28">
        <v>1</v>
      </c>
      <c r="I25" s="28">
        <v>2</v>
      </c>
      <c r="J25" s="28">
        <v>0</v>
      </c>
      <c r="K25" s="28">
        <v>0</v>
      </c>
      <c r="L25" s="28">
        <v>0</v>
      </c>
      <c r="M25" s="30">
        <v>0</v>
      </c>
      <c r="N25" s="27">
        <v>1</v>
      </c>
      <c r="O25" s="28">
        <v>3</v>
      </c>
      <c r="P25" s="28">
        <v>1</v>
      </c>
      <c r="Q25" s="28">
        <v>0</v>
      </c>
      <c r="R25" s="28">
        <v>0</v>
      </c>
      <c r="S25" s="29">
        <v>0</v>
      </c>
      <c r="T25" s="27">
        <v>2</v>
      </c>
      <c r="U25" s="28">
        <v>3</v>
      </c>
      <c r="V25" s="28">
        <v>0</v>
      </c>
      <c r="W25" s="28">
        <v>1</v>
      </c>
      <c r="X25" s="28">
        <v>0</v>
      </c>
      <c r="Y25" s="29">
        <v>0</v>
      </c>
    </row>
    <row r="26" spans="1:25">
      <c r="A26" s="22" t="s">
        <v>44</v>
      </c>
      <c r="B26" s="27">
        <v>1</v>
      </c>
      <c r="C26" s="28">
        <v>4</v>
      </c>
      <c r="D26" s="28">
        <v>1</v>
      </c>
      <c r="E26" s="28">
        <v>0</v>
      </c>
      <c r="F26" s="28">
        <v>0</v>
      </c>
      <c r="G26" s="29">
        <v>0</v>
      </c>
      <c r="H26" s="28">
        <v>1</v>
      </c>
      <c r="I26" s="28">
        <v>1</v>
      </c>
      <c r="J26" s="28">
        <v>0</v>
      </c>
      <c r="K26" s="28">
        <v>0</v>
      </c>
      <c r="L26" s="28">
        <v>0</v>
      </c>
      <c r="M26" s="30">
        <v>0</v>
      </c>
      <c r="N26" s="27">
        <v>1</v>
      </c>
      <c r="O26" s="28">
        <v>4</v>
      </c>
      <c r="P26" s="28">
        <v>1</v>
      </c>
      <c r="Q26" s="28">
        <v>0</v>
      </c>
      <c r="R26" s="28">
        <v>0</v>
      </c>
      <c r="S26" s="29">
        <v>0</v>
      </c>
      <c r="T26" s="27">
        <v>3</v>
      </c>
      <c r="U26" s="28">
        <v>2</v>
      </c>
      <c r="V26" s="28">
        <v>2</v>
      </c>
      <c r="W26" s="28">
        <v>2</v>
      </c>
      <c r="X26" s="28">
        <v>0</v>
      </c>
      <c r="Y26" s="29">
        <v>0</v>
      </c>
    </row>
    <row r="27" spans="1:25">
      <c r="A27" s="22" t="s">
        <v>45</v>
      </c>
      <c r="B27" s="32">
        <v>2</v>
      </c>
      <c r="C27" s="33">
        <v>5</v>
      </c>
      <c r="D27" s="33">
        <v>3</v>
      </c>
      <c r="E27" s="33">
        <v>1</v>
      </c>
      <c r="F27" s="33">
        <v>0</v>
      </c>
      <c r="G27" s="34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4</v>
      </c>
      <c r="P27" s="33">
        <v>1</v>
      </c>
      <c r="Q27" s="33">
        <v>1</v>
      </c>
      <c r="R27" s="33">
        <v>0</v>
      </c>
      <c r="S27" s="34">
        <v>0</v>
      </c>
      <c r="T27" s="32">
        <v>3</v>
      </c>
      <c r="U27" s="33">
        <v>4</v>
      </c>
      <c r="V27" s="33">
        <v>3</v>
      </c>
      <c r="W27" s="33">
        <v>2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0</v>
      </c>
      <c r="C29" s="19">
        <v>7</v>
      </c>
      <c r="D29" s="19">
        <v>0</v>
      </c>
      <c r="E29" s="19">
        <v>1</v>
      </c>
      <c r="F29" s="19">
        <v>0</v>
      </c>
      <c r="G29" s="20">
        <v>0</v>
      </c>
      <c r="H29" s="19">
        <v>1</v>
      </c>
      <c r="I29" s="19">
        <v>2</v>
      </c>
      <c r="J29" s="19">
        <v>0</v>
      </c>
      <c r="K29" s="19">
        <v>0</v>
      </c>
      <c r="L29" s="19">
        <v>0</v>
      </c>
      <c r="M29" s="21">
        <v>0</v>
      </c>
      <c r="N29" s="18">
        <v>2</v>
      </c>
      <c r="O29" s="19">
        <v>7</v>
      </c>
      <c r="P29" s="19">
        <v>0</v>
      </c>
      <c r="Q29" s="19">
        <v>1</v>
      </c>
      <c r="R29" s="19">
        <v>0</v>
      </c>
      <c r="S29" s="20">
        <v>0</v>
      </c>
      <c r="T29" s="18">
        <v>4</v>
      </c>
      <c r="U29" s="19">
        <v>2</v>
      </c>
      <c r="V29" s="19">
        <v>3</v>
      </c>
      <c r="W29" s="19">
        <v>2</v>
      </c>
      <c r="X29" s="19">
        <v>0</v>
      </c>
      <c r="Y29" s="20">
        <v>0</v>
      </c>
    </row>
    <row r="30" spans="1:25">
      <c r="A30" s="22" t="s">
        <v>47</v>
      </c>
      <c r="B30" s="23">
        <v>2</v>
      </c>
      <c r="C30" s="24">
        <v>2</v>
      </c>
      <c r="D30" s="24">
        <v>0</v>
      </c>
      <c r="E30" s="24">
        <v>0</v>
      </c>
      <c r="F30" s="24">
        <v>0</v>
      </c>
      <c r="G30" s="25">
        <v>0</v>
      </c>
      <c r="H30" s="24">
        <v>2</v>
      </c>
      <c r="I30" s="24">
        <v>1</v>
      </c>
      <c r="J30" s="24">
        <v>0</v>
      </c>
      <c r="K30" s="24">
        <v>0</v>
      </c>
      <c r="L30" s="24">
        <v>0</v>
      </c>
      <c r="M30" s="26">
        <v>0</v>
      </c>
      <c r="N30" s="23">
        <v>3</v>
      </c>
      <c r="O30" s="24">
        <v>4</v>
      </c>
      <c r="P30" s="24">
        <v>0</v>
      </c>
      <c r="Q30" s="24">
        <v>1</v>
      </c>
      <c r="R30" s="24">
        <v>0</v>
      </c>
      <c r="S30" s="25">
        <v>0</v>
      </c>
      <c r="T30" s="23">
        <v>2</v>
      </c>
      <c r="U30" s="24">
        <v>3</v>
      </c>
      <c r="V30" s="24">
        <v>4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2</v>
      </c>
      <c r="C31" s="24">
        <v>2</v>
      </c>
      <c r="D31" s="24">
        <v>2</v>
      </c>
      <c r="E31" s="24">
        <v>1</v>
      </c>
      <c r="F31" s="24">
        <v>0</v>
      </c>
      <c r="G31" s="25">
        <v>0</v>
      </c>
      <c r="H31" s="24">
        <v>1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4</v>
      </c>
      <c r="O31" s="24">
        <v>2</v>
      </c>
      <c r="P31" s="24">
        <v>0</v>
      </c>
      <c r="Q31" s="24">
        <v>0</v>
      </c>
      <c r="R31" s="24">
        <v>0</v>
      </c>
      <c r="S31" s="25">
        <v>0</v>
      </c>
      <c r="T31" s="23">
        <v>6</v>
      </c>
      <c r="U31" s="24">
        <v>1</v>
      </c>
      <c r="V31" s="24">
        <v>0</v>
      </c>
      <c r="W31" s="24">
        <v>1</v>
      </c>
      <c r="X31" s="24">
        <v>0</v>
      </c>
      <c r="Y31" s="25">
        <v>0</v>
      </c>
    </row>
    <row r="32" spans="1:25">
      <c r="A32" s="22" t="s">
        <v>49</v>
      </c>
      <c r="B32" s="23">
        <v>6</v>
      </c>
      <c r="C32" s="24">
        <v>8</v>
      </c>
      <c r="D32" s="24">
        <v>4</v>
      </c>
      <c r="E32" s="24">
        <v>0</v>
      </c>
      <c r="F32" s="24">
        <v>0</v>
      </c>
      <c r="G32" s="25">
        <v>0</v>
      </c>
      <c r="H32" s="24">
        <v>1</v>
      </c>
      <c r="I32" s="24">
        <v>0</v>
      </c>
      <c r="J32" s="24">
        <v>0</v>
      </c>
      <c r="K32" s="24">
        <v>0</v>
      </c>
      <c r="L32" s="24">
        <v>0</v>
      </c>
      <c r="M32" s="26">
        <v>0</v>
      </c>
      <c r="N32" s="23">
        <v>2</v>
      </c>
      <c r="O32" s="24">
        <v>5</v>
      </c>
      <c r="P32" s="24">
        <v>3</v>
      </c>
      <c r="Q32" s="24">
        <v>0</v>
      </c>
      <c r="R32" s="24">
        <v>0</v>
      </c>
      <c r="S32" s="25">
        <v>0</v>
      </c>
      <c r="T32" s="23">
        <v>3</v>
      </c>
      <c r="U32" s="24">
        <v>7</v>
      </c>
      <c r="V32" s="24">
        <v>0</v>
      </c>
      <c r="W32" s="24">
        <v>2</v>
      </c>
      <c r="X32" s="24">
        <v>0</v>
      </c>
      <c r="Y32" s="25">
        <v>0</v>
      </c>
    </row>
    <row r="33" spans="1:25">
      <c r="A33" s="22" t="s">
        <v>50</v>
      </c>
      <c r="B33" s="23">
        <v>6</v>
      </c>
      <c r="C33" s="24">
        <v>6</v>
      </c>
      <c r="D33" s="24">
        <v>2</v>
      </c>
      <c r="E33" s="24">
        <v>1</v>
      </c>
      <c r="F33" s="24">
        <v>0</v>
      </c>
      <c r="G33" s="25">
        <v>0</v>
      </c>
      <c r="H33" s="24">
        <v>0</v>
      </c>
      <c r="I33" s="24">
        <v>2</v>
      </c>
      <c r="J33" s="24">
        <v>1</v>
      </c>
      <c r="K33" s="24">
        <v>0</v>
      </c>
      <c r="L33" s="24">
        <v>0</v>
      </c>
      <c r="M33" s="26">
        <v>0</v>
      </c>
      <c r="N33" s="23">
        <v>2</v>
      </c>
      <c r="O33" s="24">
        <v>5</v>
      </c>
      <c r="P33" s="24">
        <v>4</v>
      </c>
      <c r="Q33" s="24">
        <v>2</v>
      </c>
      <c r="R33" s="24">
        <v>0</v>
      </c>
      <c r="S33" s="25">
        <v>0</v>
      </c>
      <c r="T33" s="23">
        <v>3</v>
      </c>
      <c r="U33" s="24">
        <v>1</v>
      </c>
      <c r="V33" s="24">
        <v>4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3</v>
      </c>
      <c r="C34" s="24">
        <v>5</v>
      </c>
      <c r="D34" s="24">
        <v>4</v>
      </c>
      <c r="E34" s="24">
        <v>4</v>
      </c>
      <c r="F34" s="24">
        <v>0</v>
      </c>
      <c r="G34" s="25">
        <v>0</v>
      </c>
      <c r="H34" s="24">
        <v>1</v>
      </c>
      <c r="I34" s="24">
        <v>1</v>
      </c>
      <c r="J34" s="24">
        <v>1</v>
      </c>
      <c r="K34" s="24">
        <v>1</v>
      </c>
      <c r="L34" s="24">
        <v>0</v>
      </c>
      <c r="M34" s="26">
        <v>0</v>
      </c>
      <c r="N34" s="23">
        <v>3</v>
      </c>
      <c r="O34" s="24">
        <v>4</v>
      </c>
      <c r="P34" s="24">
        <v>4</v>
      </c>
      <c r="Q34" s="24">
        <v>3</v>
      </c>
      <c r="R34" s="24">
        <v>0</v>
      </c>
      <c r="S34" s="25">
        <v>0</v>
      </c>
      <c r="T34" s="23">
        <v>2</v>
      </c>
      <c r="U34" s="24">
        <v>3</v>
      </c>
      <c r="V34" s="24">
        <v>3</v>
      </c>
      <c r="W34" s="24">
        <v>3</v>
      </c>
      <c r="X34" s="24">
        <v>0</v>
      </c>
      <c r="Y34" s="25">
        <v>0</v>
      </c>
    </row>
    <row r="35" spans="1:25">
      <c r="A35" s="22" t="s">
        <v>52</v>
      </c>
      <c r="B35" s="23">
        <v>3</v>
      </c>
      <c r="C35" s="24">
        <v>2</v>
      </c>
      <c r="D35" s="24">
        <v>2</v>
      </c>
      <c r="E35" s="24">
        <v>3</v>
      </c>
      <c r="F35" s="24">
        <v>0</v>
      </c>
      <c r="G35" s="25">
        <v>0</v>
      </c>
      <c r="H35" s="24">
        <v>2</v>
      </c>
      <c r="I35" s="24">
        <v>1</v>
      </c>
      <c r="J35" s="24">
        <v>1</v>
      </c>
      <c r="K35" s="24">
        <v>0</v>
      </c>
      <c r="L35" s="24">
        <v>0</v>
      </c>
      <c r="M35" s="26">
        <v>0</v>
      </c>
      <c r="N35" s="23">
        <v>5</v>
      </c>
      <c r="O35" s="24">
        <v>4</v>
      </c>
      <c r="P35" s="24">
        <v>2</v>
      </c>
      <c r="Q35" s="24">
        <v>1</v>
      </c>
      <c r="R35" s="24">
        <v>0</v>
      </c>
      <c r="S35" s="25">
        <v>0</v>
      </c>
      <c r="T35" s="23">
        <v>4</v>
      </c>
      <c r="U35" s="24">
        <v>2</v>
      </c>
      <c r="V35" s="24">
        <v>1</v>
      </c>
      <c r="W35" s="24">
        <v>3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3</v>
      </c>
      <c r="C36" s="41">
        <v>0</v>
      </c>
      <c r="D36" s="41">
        <v>1</v>
      </c>
      <c r="E36" s="41">
        <v>1</v>
      </c>
      <c r="F36" s="41">
        <v>0</v>
      </c>
      <c r="G36" s="42">
        <v>0</v>
      </c>
      <c r="H36" s="41">
        <v>0</v>
      </c>
      <c r="I36" s="41">
        <v>4</v>
      </c>
      <c r="J36" s="41">
        <v>4</v>
      </c>
      <c r="K36" s="41">
        <v>0</v>
      </c>
      <c r="L36" s="41">
        <v>0</v>
      </c>
      <c r="M36" s="43">
        <v>0</v>
      </c>
      <c r="N36" s="40">
        <v>0</v>
      </c>
      <c r="O36" s="41">
        <v>6</v>
      </c>
      <c r="P36" s="41">
        <v>5</v>
      </c>
      <c r="Q36" s="41">
        <v>2</v>
      </c>
      <c r="R36" s="41">
        <v>0</v>
      </c>
      <c r="S36" s="42">
        <v>0</v>
      </c>
      <c r="T36" s="40">
        <v>5</v>
      </c>
      <c r="U36" s="41">
        <v>1</v>
      </c>
      <c r="V36" s="41">
        <v>2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464</v>
      </c>
    </row>
    <row r="38" spans="1:25">
      <c r="A38" s="36" t="s">
        <v>55</v>
      </c>
      <c r="B38" s="5">
        <f>SUM(B20:Y27)</f>
        <v>191</v>
      </c>
    </row>
    <row r="39" spans="1:25">
      <c r="A39" s="45" t="s">
        <v>56</v>
      </c>
      <c r="B39">
        <f>SUM(B29:Y36)</f>
        <v>273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185</v>
      </c>
    </row>
    <row r="7" spans="1:25">
      <c r="B7" t="s">
        <v>10</v>
      </c>
      <c r="D7" t="s">
        <v>186</v>
      </c>
    </row>
    <row r="8" spans="1:25">
      <c r="A8" t="s">
        <v>12</v>
      </c>
      <c r="D8" t="s">
        <v>180</v>
      </c>
    </row>
    <row r="9" spans="1:25">
      <c r="A9" t="s">
        <v>14</v>
      </c>
      <c r="D9" t="s">
        <v>15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187</v>
      </c>
    </row>
    <row r="12" spans="1:25">
      <c r="A12" t="s">
        <v>20</v>
      </c>
      <c r="D12" t="s">
        <v>132</v>
      </c>
    </row>
    <row r="13" spans="1:25">
      <c r="A13" t="s">
        <v>22</v>
      </c>
      <c r="D13" t="s">
        <v>23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0</v>
      </c>
      <c r="C20" s="19">
        <v>3</v>
      </c>
      <c r="D20" s="19">
        <v>0</v>
      </c>
      <c r="E20" s="19">
        <v>0</v>
      </c>
      <c r="F20" s="19">
        <v>0</v>
      </c>
      <c r="G20" s="20">
        <v>0</v>
      </c>
      <c r="H20" s="19">
        <v>0</v>
      </c>
      <c r="I20" s="19">
        <v>2</v>
      </c>
      <c r="J20" s="19">
        <v>0</v>
      </c>
      <c r="K20" s="19">
        <v>0</v>
      </c>
      <c r="L20" s="19">
        <v>0</v>
      </c>
      <c r="M20" s="21">
        <v>0</v>
      </c>
      <c r="N20" s="18">
        <v>0</v>
      </c>
      <c r="O20" s="19">
        <v>3</v>
      </c>
      <c r="P20" s="19">
        <v>0</v>
      </c>
      <c r="Q20" s="19">
        <v>1</v>
      </c>
      <c r="R20" s="19">
        <v>0</v>
      </c>
      <c r="S20" s="20">
        <v>0</v>
      </c>
      <c r="T20" s="18">
        <v>2</v>
      </c>
      <c r="U20" s="19">
        <v>2</v>
      </c>
      <c r="V20" s="19">
        <v>3</v>
      </c>
      <c r="W20" s="19">
        <v>0</v>
      </c>
      <c r="X20" s="19">
        <v>0</v>
      </c>
      <c r="Y20" s="20">
        <v>0</v>
      </c>
    </row>
    <row r="21" spans="1:25">
      <c r="A21" s="22" t="s">
        <v>39</v>
      </c>
      <c r="B21" s="23">
        <v>0</v>
      </c>
      <c r="C21" s="24">
        <v>0</v>
      </c>
      <c r="D21" s="24">
        <v>2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6">
        <v>0</v>
      </c>
      <c r="N21" s="23">
        <v>2</v>
      </c>
      <c r="O21" s="24">
        <v>4</v>
      </c>
      <c r="P21" s="24">
        <v>0</v>
      </c>
      <c r="Q21" s="24">
        <v>0</v>
      </c>
      <c r="R21" s="24">
        <v>0</v>
      </c>
      <c r="S21" s="25">
        <v>0</v>
      </c>
      <c r="T21" s="23">
        <v>3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0</v>
      </c>
      <c r="C22" s="24">
        <v>2</v>
      </c>
      <c r="D22" s="24">
        <v>0</v>
      </c>
      <c r="E22" s="24">
        <v>1</v>
      </c>
      <c r="F22" s="24">
        <v>0</v>
      </c>
      <c r="G22" s="25">
        <v>0</v>
      </c>
      <c r="H22" s="24">
        <v>0</v>
      </c>
      <c r="I22" s="24">
        <v>2</v>
      </c>
      <c r="J22" s="24">
        <v>0</v>
      </c>
      <c r="K22" s="24">
        <v>0</v>
      </c>
      <c r="L22" s="24">
        <v>0</v>
      </c>
      <c r="M22" s="26">
        <v>0</v>
      </c>
      <c r="N22" s="23">
        <v>3</v>
      </c>
      <c r="O22" s="24">
        <v>1</v>
      </c>
      <c r="P22" s="24">
        <v>0</v>
      </c>
      <c r="Q22" s="24">
        <v>3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7">
        <v>0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8">
        <v>0</v>
      </c>
      <c r="I23" s="28">
        <v>1</v>
      </c>
      <c r="J23" s="28">
        <v>0</v>
      </c>
      <c r="K23" s="28">
        <v>0</v>
      </c>
      <c r="L23" s="28">
        <v>0</v>
      </c>
      <c r="M23" s="30">
        <v>0</v>
      </c>
      <c r="N23" s="27">
        <v>0</v>
      </c>
      <c r="O23" s="28">
        <v>2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1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30">
        <v>0</v>
      </c>
      <c r="N24" s="27">
        <v>0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3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22" t="s">
        <v>43</v>
      </c>
      <c r="B25" s="27">
        <v>0</v>
      </c>
      <c r="C25" s="28">
        <v>1</v>
      </c>
      <c r="D25" s="28">
        <v>0</v>
      </c>
      <c r="E25" s="28">
        <v>0</v>
      </c>
      <c r="F25" s="28">
        <v>0</v>
      </c>
      <c r="G25" s="29">
        <v>0</v>
      </c>
      <c r="H25" s="28">
        <v>2</v>
      </c>
      <c r="I25" s="28">
        <v>0</v>
      </c>
      <c r="J25" s="28">
        <v>1</v>
      </c>
      <c r="K25" s="28">
        <v>0</v>
      </c>
      <c r="L25" s="28">
        <v>0</v>
      </c>
      <c r="M25" s="30">
        <v>0</v>
      </c>
      <c r="N25" s="27">
        <v>0</v>
      </c>
      <c r="O25" s="28">
        <v>4</v>
      </c>
      <c r="P25" s="28">
        <v>0</v>
      </c>
      <c r="Q25" s="28">
        <v>0</v>
      </c>
      <c r="R25" s="28">
        <v>0</v>
      </c>
      <c r="S25" s="29">
        <v>0</v>
      </c>
      <c r="T25" s="27">
        <v>1</v>
      </c>
      <c r="U25" s="28">
        <v>1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0</v>
      </c>
      <c r="C26" s="28">
        <v>1</v>
      </c>
      <c r="D26" s="28">
        <v>0</v>
      </c>
      <c r="E26" s="28">
        <v>0</v>
      </c>
      <c r="F26" s="28">
        <v>0</v>
      </c>
      <c r="G26" s="29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30">
        <v>0</v>
      </c>
      <c r="N26" s="27">
        <v>0</v>
      </c>
      <c r="O26" s="28">
        <v>0</v>
      </c>
      <c r="P26" s="28">
        <v>0</v>
      </c>
      <c r="Q26" s="28">
        <v>0</v>
      </c>
      <c r="R26" s="28">
        <v>0</v>
      </c>
      <c r="S26" s="29">
        <v>0</v>
      </c>
      <c r="T26" s="27">
        <v>0</v>
      </c>
      <c r="U26" s="28">
        <v>1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22" t="s">
        <v>45</v>
      </c>
      <c r="B27" s="32">
        <v>0</v>
      </c>
      <c r="C27" s="33">
        <v>2</v>
      </c>
      <c r="D27" s="33">
        <v>0</v>
      </c>
      <c r="E27" s="33">
        <v>0</v>
      </c>
      <c r="F27" s="33">
        <v>0</v>
      </c>
      <c r="G27" s="34">
        <v>0</v>
      </c>
      <c r="H27" s="33">
        <v>0</v>
      </c>
      <c r="I27" s="33">
        <v>1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2</v>
      </c>
      <c r="P27" s="33">
        <v>0</v>
      </c>
      <c r="Q27" s="33">
        <v>0</v>
      </c>
      <c r="R27" s="33">
        <v>0</v>
      </c>
      <c r="S27" s="34">
        <v>0</v>
      </c>
      <c r="T27" s="32">
        <v>1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1</v>
      </c>
      <c r="C29" s="19">
        <v>2</v>
      </c>
      <c r="D29" s="19">
        <v>0</v>
      </c>
      <c r="E29" s="19">
        <v>2</v>
      </c>
      <c r="F29" s="19">
        <v>0</v>
      </c>
      <c r="G29" s="20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21">
        <v>0</v>
      </c>
      <c r="N29" s="18">
        <v>1</v>
      </c>
      <c r="O29" s="19">
        <v>3</v>
      </c>
      <c r="P29" s="19">
        <v>0</v>
      </c>
      <c r="Q29" s="19">
        <v>0</v>
      </c>
      <c r="R29" s="19">
        <v>0</v>
      </c>
      <c r="S29" s="20">
        <v>0</v>
      </c>
      <c r="T29" s="18">
        <v>0</v>
      </c>
      <c r="U29" s="19">
        <v>2</v>
      </c>
      <c r="V29" s="19">
        <v>0</v>
      </c>
      <c r="W29" s="19">
        <v>1</v>
      </c>
      <c r="X29" s="19">
        <v>0</v>
      </c>
      <c r="Y29" s="20">
        <v>0</v>
      </c>
    </row>
    <row r="30" spans="1:25">
      <c r="A30" s="22" t="s">
        <v>47</v>
      </c>
      <c r="B30" s="23">
        <v>1</v>
      </c>
      <c r="C30" s="24">
        <v>2</v>
      </c>
      <c r="D30" s="24">
        <v>1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0</v>
      </c>
      <c r="O30" s="24">
        <v>2</v>
      </c>
      <c r="P30" s="24">
        <v>2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1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2</v>
      </c>
      <c r="I31" s="24">
        <v>0</v>
      </c>
      <c r="J31" s="24">
        <v>2</v>
      </c>
      <c r="K31" s="24">
        <v>0</v>
      </c>
      <c r="L31" s="24">
        <v>0</v>
      </c>
      <c r="M31" s="26">
        <v>0</v>
      </c>
      <c r="N31" s="23">
        <v>0</v>
      </c>
      <c r="O31" s="24">
        <v>1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1</v>
      </c>
      <c r="V31" s="24">
        <v>0</v>
      </c>
      <c r="W31" s="24">
        <v>1</v>
      </c>
      <c r="X31" s="24">
        <v>0</v>
      </c>
      <c r="Y31" s="25">
        <v>0</v>
      </c>
    </row>
    <row r="32" spans="1:25">
      <c r="A32" s="22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4">
        <v>1</v>
      </c>
      <c r="I32" s="24">
        <v>1</v>
      </c>
      <c r="J32" s="24">
        <v>0</v>
      </c>
      <c r="K32" s="24">
        <v>0</v>
      </c>
      <c r="L32" s="24">
        <v>0</v>
      </c>
      <c r="M32" s="26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1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1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4">
        <v>1</v>
      </c>
      <c r="I33" s="24">
        <v>0</v>
      </c>
      <c r="J33" s="24">
        <v>0</v>
      </c>
      <c r="K33" s="24">
        <v>0</v>
      </c>
      <c r="L33" s="24">
        <v>0</v>
      </c>
      <c r="M33" s="26">
        <v>0</v>
      </c>
      <c r="N33" s="23">
        <v>1</v>
      </c>
      <c r="O33" s="24">
        <v>1</v>
      </c>
      <c r="P33" s="24">
        <v>0</v>
      </c>
      <c r="Q33" s="24">
        <v>1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5</v>
      </c>
      <c r="D34" s="24">
        <v>0</v>
      </c>
      <c r="E34" s="24">
        <v>0</v>
      </c>
      <c r="F34" s="24">
        <v>0</v>
      </c>
      <c r="G34" s="25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6">
        <v>0</v>
      </c>
      <c r="N34" s="23">
        <v>0</v>
      </c>
      <c r="O34" s="24">
        <v>1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0</v>
      </c>
      <c r="C35" s="24">
        <v>2</v>
      </c>
      <c r="D35" s="24">
        <v>0</v>
      </c>
      <c r="E35" s="24">
        <v>1</v>
      </c>
      <c r="F35" s="24">
        <v>0</v>
      </c>
      <c r="G35" s="25">
        <v>0</v>
      </c>
      <c r="H35" s="24">
        <v>0</v>
      </c>
      <c r="I35" s="24">
        <v>2</v>
      </c>
      <c r="J35" s="24">
        <v>0</v>
      </c>
      <c r="K35" s="24">
        <v>0</v>
      </c>
      <c r="L35" s="24">
        <v>0</v>
      </c>
      <c r="M35" s="26">
        <v>0</v>
      </c>
      <c r="N35" s="23">
        <v>0</v>
      </c>
      <c r="O35" s="24">
        <v>4</v>
      </c>
      <c r="P35" s="24">
        <v>1</v>
      </c>
      <c r="Q35" s="24">
        <v>0</v>
      </c>
      <c r="R35" s="24">
        <v>0</v>
      </c>
      <c r="S35" s="25">
        <v>0</v>
      </c>
      <c r="T35" s="23">
        <v>2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1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1">
        <v>0</v>
      </c>
      <c r="I36" s="41">
        <v>2</v>
      </c>
      <c r="J36" s="41">
        <v>0</v>
      </c>
      <c r="K36" s="41">
        <v>0</v>
      </c>
      <c r="L36" s="41">
        <v>0</v>
      </c>
      <c r="M36" s="43">
        <v>0</v>
      </c>
      <c r="N36" s="40">
        <v>0</v>
      </c>
      <c r="O36" s="41">
        <v>3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2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127</v>
      </c>
    </row>
    <row r="38" spans="1:25">
      <c r="A38" s="36" t="s">
        <v>55</v>
      </c>
      <c r="B38" s="5">
        <f>SUM(B20:Y27)</f>
        <v>64</v>
      </c>
    </row>
    <row r="39" spans="1:25">
      <c r="A39" s="45" t="s">
        <v>56</v>
      </c>
      <c r="B39">
        <f>SUM(B29:Y36)</f>
        <v>63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188</v>
      </c>
    </row>
    <row r="7" spans="1:25">
      <c r="B7" t="s">
        <v>10</v>
      </c>
      <c r="D7" t="s">
        <v>189</v>
      </c>
    </row>
    <row r="8" spans="1:25">
      <c r="A8" t="s">
        <v>12</v>
      </c>
      <c r="D8" t="s">
        <v>180</v>
      </c>
    </row>
    <row r="9" spans="1:25">
      <c r="A9" t="s">
        <v>14</v>
      </c>
      <c r="D9" t="s">
        <v>15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147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23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2</v>
      </c>
      <c r="C20" s="19">
        <v>2</v>
      </c>
      <c r="D20" s="19">
        <v>1</v>
      </c>
      <c r="E20" s="19">
        <v>0</v>
      </c>
      <c r="F20" s="19">
        <v>0</v>
      </c>
      <c r="G20" s="20">
        <v>0</v>
      </c>
      <c r="H20" s="19">
        <v>1</v>
      </c>
      <c r="I20" s="19">
        <v>2</v>
      </c>
      <c r="J20" s="19">
        <v>0</v>
      </c>
      <c r="K20" s="19">
        <v>0</v>
      </c>
      <c r="L20" s="19">
        <v>0</v>
      </c>
      <c r="M20" s="21">
        <v>0</v>
      </c>
      <c r="N20" s="18">
        <v>0</v>
      </c>
      <c r="O20" s="19">
        <v>0</v>
      </c>
      <c r="P20" s="19">
        <v>1</v>
      </c>
      <c r="Q20" s="19">
        <v>1</v>
      </c>
      <c r="R20" s="19">
        <v>0</v>
      </c>
      <c r="S20" s="20">
        <v>0</v>
      </c>
      <c r="T20" s="18">
        <v>1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22" t="s">
        <v>39</v>
      </c>
      <c r="B21" s="23">
        <v>1</v>
      </c>
      <c r="C21" s="24">
        <v>1</v>
      </c>
      <c r="D21" s="24">
        <v>1</v>
      </c>
      <c r="E21" s="24">
        <v>2</v>
      </c>
      <c r="F21" s="24">
        <v>0</v>
      </c>
      <c r="G21" s="25">
        <v>0</v>
      </c>
      <c r="H21" s="24">
        <v>0</v>
      </c>
      <c r="I21" s="24">
        <v>0</v>
      </c>
      <c r="J21" s="24">
        <v>2</v>
      </c>
      <c r="K21" s="24">
        <v>0</v>
      </c>
      <c r="L21" s="24">
        <v>0</v>
      </c>
      <c r="M21" s="26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0</v>
      </c>
      <c r="C22" s="24">
        <v>0</v>
      </c>
      <c r="D22" s="24">
        <v>1</v>
      </c>
      <c r="E22" s="24">
        <v>1</v>
      </c>
      <c r="F22" s="24">
        <v>0</v>
      </c>
      <c r="G22" s="25">
        <v>0</v>
      </c>
      <c r="H22" s="24">
        <v>2</v>
      </c>
      <c r="I22" s="24">
        <v>0</v>
      </c>
      <c r="J22" s="24">
        <v>1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1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7">
        <v>0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30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1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8">
        <v>2</v>
      </c>
      <c r="I24" s="28">
        <v>1</v>
      </c>
      <c r="J24" s="28">
        <v>0</v>
      </c>
      <c r="K24" s="28">
        <v>0</v>
      </c>
      <c r="L24" s="28">
        <v>0</v>
      </c>
      <c r="M24" s="30">
        <v>0</v>
      </c>
      <c r="N24" s="27">
        <v>0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2</v>
      </c>
      <c r="U24" s="28">
        <v>0</v>
      </c>
      <c r="V24" s="28">
        <v>0</v>
      </c>
      <c r="W24" s="28">
        <v>1</v>
      </c>
      <c r="X24" s="28">
        <v>0</v>
      </c>
      <c r="Y24" s="29">
        <v>0</v>
      </c>
    </row>
    <row r="25" spans="1:25">
      <c r="A25" s="22" t="s">
        <v>43</v>
      </c>
      <c r="B25" s="27">
        <v>0</v>
      </c>
      <c r="C25" s="28">
        <v>0</v>
      </c>
      <c r="D25" s="28">
        <v>0</v>
      </c>
      <c r="E25" s="28">
        <v>0</v>
      </c>
      <c r="F25" s="28">
        <v>0</v>
      </c>
      <c r="G25" s="29">
        <v>0</v>
      </c>
      <c r="H25" s="28">
        <v>1</v>
      </c>
      <c r="I25" s="28">
        <v>0</v>
      </c>
      <c r="J25" s="28">
        <v>0</v>
      </c>
      <c r="K25" s="28">
        <v>0</v>
      </c>
      <c r="L25" s="28">
        <v>0</v>
      </c>
      <c r="M25" s="30">
        <v>0</v>
      </c>
      <c r="N25" s="27">
        <v>0</v>
      </c>
      <c r="O25" s="28">
        <v>0</v>
      </c>
      <c r="P25" s="28">
        <v>0</v>
      </c>
      <c r="Q25" s="28">
        <v>0</v>
      </c>
      <c r="R25" s="28">
        <v>0</v>
      </c>
      <c r="S25" s="29">
        <v>0</v>
      </c>
      <c r="T25" s="27">
        <v>0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0</v>
      </c>
      <c r="C26" s="28">
        <v>0</v>
      </c>
      <c r="D26" s="28">
        <v>0</v>
      </c>
      <c r="E26" s="28">
        <v>0</v>
      </c>
      <c r="F26" s="28">
        <v>0</v>
      </c>
      <c r="G26" s="29">
        <v>0</v>
      </c>
      <c r="H26" s="28">
        <v>0</v>
      </c>
      <c r="I26" s="28">
        <v>0</v>
      </c>
      <c r="J26" s="28">
        <v>1</v>
      </c>
      <c r="K26" s="28">
        <v>0</v>
      </c>
      <c r="L26" s="28">
        <v>0</v>
      </c>
      <c r="M26" s="30">
        <v>0</v>
      </c>
      <c r="N26" s="27">
        <v>0</v>
      </c>
      <c r="O26" s="28">
        <v>0</v>
      </c>
      <c r="P26" s="28">
        <v>0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22" t="s">
        <v>45</v>
      </c>
      <c r="B27" s="32">
        <v>1</v>
      </c>
      <c r="C27" s="33">
        <v>0</v>
      </c>
      <c r="D27" s="33">
        <v>0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0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2</v>
      </c>
      <c r="I29" s="19">
        <v>2</v>
      </c>
      <c r="J29" s="19">
        <v>0</v>
      </c>
      <c r="K29" s="19">
        <v>0</v>
      </c>
      <c r="L29" s="19">
        <v>0</v>
      </c>
      <c r="M29" s="21">
        <v>0</v>
      </c>
      <c r="N29" s="18">
        <v>0</v>
      </c>
      <c r="O29" s="19">
        <v>0</v>
      </c>
      <c r="P29" s="19">
        <v>0</v>
      </c>
      <c r="Q29" s="19">
        <v>0</v>
      </c>
      <c r="R29" s="19">
        <v>0</v>
      </c>
      <c r="S29" s="20">
        <v>0</v>
      </c>
      <c r="T29" s="18">
        <v>0</v>
      </c>
      <c r="U29" s="19">
        <v>0</v>
      </c>
      <c r="V29" s="19">
        <v>1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1</v>
      </c>
      <c r="K30" s="24">
        <v>0</v>
      </c>
      <c r="L30" s="24">
        <v>0</v>
      </c>
      <c r="M30" s="26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1</v>
      </c>
      <c r="C31" s="24">
        <v>1</v>
      </c>
      <c r="D31" s="24">
        <v>0</v>
      </c>
      <c r="E31" s="24">
        <v>0</v>
      </c>
      <c r="F31" s="24">
        <v>0</v>
      </c>
      <c r="G31" s="25">
        <v>0</v>
      </c>
      <c r="H31" s="24">
        <v>3</v>
      </c>
      <c r="I31" s="24">
        <v>3</v>
      </c>
      <c r="J31" s="24">
        <v>0</v>
      </c>
      <c r="K31" s="24">
        <v>0</v>
      </c>
      <c r="L31" s="24">
        <v>0</v>
      </c>
      <c r="M31" s="26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2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1</v>
      </c>
      <c r="C32" s="24">
        <v>1</v>
      </c>
      <c r="D32" s="24">
        <v>0</v>
      </c>
      <c r="E32" s="24">
        <v>0</v>
      </c>
      <c r="F32" s="24">
        <v>0</v>
      </c>
      <c r="G32" s="25">
        <v>0</v>
      </c>
      <c r="H32" s="24">
        <v>1</v>
      </c>
      <c r="I32" s="24">
        <v>2</v>
      </c>
      <c r="J32" s="24">
        <v>0</v>
      </c>
      <c r="K32" s="24">
        <v>0</v>
      </c>
      <c r="L32" s="24">
        <v>0</v>
      </c>
      <c r="M32" s="26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2</v>
      </c>
      <c r="C33" s="24">
        <v>2</v>
      </c>
      <c r="D33" s="24">
        <v>0</v>
      </c>
      <c r="E33" s="24">
        <v>0</v>
      </c>
      <c r="F33" s="24">
        <v>0</v>
      </c>
      <c r="G33" s="25">
        <v>0</v>
      </c>
      <c r="H33" s="24">
        <v>0</v>
      </c>
      <c r="I33" s="24">
        <v>0</v>
      </c>
      <c r="J33" s="24">
        <v>2</v>
      </c>
      <c r="K33" s="24">
        <v>0</v>
      </c>
      <c r="L33" s="24">
        <v>0</v>
      </c>
      <c r="M33" s="26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1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4">
        <v>2</v>
      </c>
      <c r="I34" s="24">
        <v>2</v>
      </c>
      <c r="J34" s="24">
        <v>0</v>
      </c>
      <c r="K34" s="24">
        <v>0</v>
      </c>
      <c r="L34" s="24">
        <v>0</v>
      </c>
      <c r="M34" s="26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2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6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0</v>
      </c>
      <c r="D36" s="41">
        <v>3</v>
      </c>
      <c r="E36" s="41">
        <v>3</v>
      </c>
      <c r="F36" s="41">
        <v>0</v>
      </c>
      <c r="G36" s="42">
        <v>0</v>
      </c>
      <c r="H36" s="41">
        <v>1</v>
      </c>
      <c r="I36" s="41">
        <v>1</v>
      </c>
      <c r="J36" s="41">
        <v>2</v>
      </c>
      <c r="K36" s="41">
        <v>2</v>
      </c>
      <c r="L36" s="41">
        <v>0</v>
      </c>
      <c r="M36" s="43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80</v>
      </c>
    </row>
    <row r="38" spans="1:25">
      <c r="A38" s="36" t="s">
        <v>55</v>
      </c>
      <c r="B38" s="5">
        <f>SUM(B20:Y27)</f>
        <v>34</v>
      </c>
    </row>
    <row r="39" spans="1:25">
      <c r="A39" s="45" t="s">
        <v>56</v>
      </c>
      <c r="B39">
        <f>SUM(B29:Y36)</f>
        <v>46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69</v>
      </c>
    </row>
    <row r="7" spans="1:25">
      <c r="B7" t="s">
        <v>10</v>
      </c>
      <c r="D7" t="s">
        <v>70</v>
      </c>
    </row>
    <row r="8" spans="1:25">
      <c r="A8" t="s">
        <v>12</v>
      </c>
      <c r="D8" t="s">
        <v>13</v>
      </c>
    </row>
    <row r="9" spans="1:25">
      <c r="A9" t="s">
        <v>14</v>
      </c>
      <c r="D9" t="s">
        <v>15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71</v>
      </c>
    </row>
    <row r="12" spans="1:25">
      <c r="A12" t="s">
        <v>20</v>
      </c>
      <c r="D12" t="s">
        <v>21</v>
      </c>
      <c r="K12" t="s">
        <v>25</v>
      </c>
    </row>
    <row r="13" spans="1:25">
      <c r="A13" t="s">
        <v>22</v>
      </c>
      <c r="D13" t="s">
        <v>72</v>
      </c>
    </row>
    <row r="14" spans="1:25" ht="15" customHeight="1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8">
        <v>2</v>
      </c>
      <c r="I20" s="19">
        <v>1</v>
      </c>
      <c r="J20" s="19">
        <v>0</v>
      </c>
      <c r="K20" s="19">
        <v>1</v>
      </c>
      <c r="L20" s="19">
        <v>0</v>
      </c>
      <c r="M20" s="20">
        <v>0</v>
      </c>
      <c r="N20" s="18">
        <v>1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1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62</v>
      </c>
      <c r="B21" s="23">
        <v>0</v>
      </c>
      <c r="C21" s="24">
        <v>1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2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3</v>
      </c>
      <c r="V21" s="24">
        <v>2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1</v>
      </c>
      <c r="C22" s="24">
        <v>0</v>
      </c>
      <c r="D22" s="24">
        <v>1</v>
      </c>
      <c r="E22" s="24">
        <v>0</v>
      </c>
      <c r="F22" s="24">
        <v>0</v>
      </c>
      <c r="G22" s="25">
        <v>0</v>
      </c>
      <c r="H22" s="23">
        <v>3</v>
      </c>
      <c r="I22" s="24">
        <v>0</v>
      </c>
      <c r="J22" s="24">
        <v>0</v>
      </c>
      <c r="K22" s="24">
        <v>0</v>
      </c>
      <c r="L22" s="24">
        <v>0</v>
      </c>
      <c r="M22" s="25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1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64</v>
      </c>
      <c r="B23" s="23">
        <v>1</v>
      </c>
      <c r="C23" s="24">
        <v>1</v>
      </c>
      <c r="D23" s="24">
        <v>0</v>
      </c>
      <c r="E23" s="24">
        <v>0</v>
      </c>
      <c r="F23" s="24">
        <v>0</v>
      </c>
      <c r="G23" s="25">
        <v>0</v>
      </c>
      <c r="H23" s="23">
        <v>4</v>
      </c>
      <c r="I23" s="24">
        <v>1</v>
      </c>
      <c r="J23" s="24">
        <v>0</v>
      </c>
      <c r="K23" s="24">
        <v>0</v>
      </c>
      <c r="L23" s="24">
        <v>0</v>
      </c>
      <c r="M23" s="25">
        <v>0</v>
      </c>
      <c r="N23" s="23">
        <v>1</v>
      </c>
      <c r="O23" s="24">
        <v>1</v>
      </c>
      <c r="P23" s="24">
        <v>0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3</v>
      </c>
      <c r="W23" s="24">
        <v>0</v>
      </c>
      <c r="X23" s="24">
        <v>0</v>
      </c>
      <c r="Y23" s="25">
        <v>0</v>
      </c>
    </row>
    <row r="24" spans="1:25">
      <c r="A24" s="51" t="s">
        <v>65</v>
      </c>
      <c r="B24" s="23">
        <v>1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1</v>
      </c>
      <c r="J24" s="24">
        <v>0</v>
      </c>
      <c r="K24" s="24">
        <v>1</v>
      </c>
      <c r="L24" s="24">
        <v>0</v>
      </c>
      <c r="M24" s="25">
        <v>0</v>
      </c>
      <c r="N24" s="23">
        <v>0</v>
      </c>
      <c r="O24" s="24">
        <v>3</v>
      </c>
      <c r="P24" s="24">
        <v>1</v>
      </c>
      <c r="Q24" s="24">
        <v>0</v>
      </c>
      <c r="R24" s="24">
        <v>0</v>
      </c>
      <c r="S24" s="25">
        <v>0</v>
      </c>
      <c r="T24" s="23">
        <v>2</v>
      </c>
      <c r="U24" s="24">
        <v>4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1</v>
      </c>
      <c r="C25" s="24">
        <v>1</v>
      </c>
      <c r="D25" s="24">
        <v>3</v>
      </c>
      <c r="E25" s="24">
        <v>0</v>
      </c>
      <c r="F25" s="24">
        <v>0</v>
      </c>
      <c r="G25" s="25">
        <v>0</v>
      </c>
      <c r="H25" s="23">
        <v>1</v>
      </c>
      <c r="I25" s="24">
        <v>3</v>
      </c>
      <c r="J25" s="24">
        <v>1</v>
      </c>
      <c r="K25" s="24">
        <v>0</v>
      </c>
      <c r="L25" s="24">
        <v>0</v>
      </c>
      <c r="M25" s="25">
        <v>0</v>
      </c>
      <c r="N25" s="23">
        <v>2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3</v>
      </c>
      <c r="U25" s="24">
        <v>3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2</v>
      </c>
      <c r="I26" s="24">
        <v>1</v>
      </c>
      <c r="J26" s="24">
        <v>0</v>
      </c>
      <c r="K26" s="24">
        <v>0</v>
      </c>
      <c r="L26" s="24">
        <v>0</v>
      </c>
      <c r="M26" s="25">
        <v>0</v>
      </c>
      <c r="N26" s="23">
        <v>0</v>
      </c>
      <c r="O26" s="24">
        <v>0</v>
      </c>
      <c r="P26" s="24">
        <v>0</v>
      </c>
      <c r="Q26" s="24">
        <v>0</v>
      </c>
      <c r="R26" s="24">
        <v>0</v>
      </c>
      <c r="S26" s="25">
        <v>0</v>
      </c>
      <c r="T26" s="23">
        <v>4</v>
      </c>
      <c r="U26" s="24">
        <v>1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2</v>
      </c>
      <c r="C27" s="24">
        <v>0</v>
      </c>
      <c r="D27" s="24">
        <v>0</v>
      </c>
      <c r="E27" s="24">
        <v>0</v>
      </c>
      <c r="F27" s="24">
        <v>0</v>
      </c>
      <c r="G27" s="25">
        <v>0</v>
      </c>
      <c r="H27" s="23">
        <v>3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23">
        <v>2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1</v>
      </c>
      <c r="V27" s="24">
        <v>0</v>
      </c>
      <c r="W27" s="24">
        <v>2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0</v>
      </c>
      <c r="C29" s="24">
        <v>1</v>
      </c>
      <c r="D29" s="24">
        <v>0</v>
      </c>
      <c r="E29" s="24">
        <v>0</v>
      </c>
      <c r="F29" s="24">
        <v>0</v>
      </c>
      <c r="G29" s="25">
        <v>0</v>
      </c>
      <c r="H29" s="23">
        <v>2</v>
      </c>
      <c r="I29" s="24">
        <v>2</v>
      </c>
      <c r="J29" s="24">
        <v>1</v>
      </c>
      <c r="K29" s="24">
        <v>0</v>
      </c>
      <c r="L29" s="24">
        <v>0</v>
      </c>
      <c r="M29" s="25">
        <v>0</v>
      </c>
      <c r="N29" s="23">
        <v>0</v>
      </c>
      <c r="O29" s="24">
        <v>0</v>
      </c>
      <c r="P29" s="24">
        <v>0</v>
      </c>
      <c r="Q29" s="24">
        <v>0</v>
      </c>
      <c r="R29" s="24">
        <v>0</v>
      </c>
      <c r="S29" s="25">
        <v>0</v>
      </c>
      <c r="T29" s="23">
        <v>1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1</v>
      </c>
      <c r="C30" s="24">
        <v>1</v>
      </c>
      <c r="D30" s="24">
        <v>0</v>
      </c>
      <c r="E30" s="24">
        <v>0</v>
      </c>
      <c r="F30" s="24">
        <v>0</v>
      </c>
      <c r="G30" s="25">
        <v>0</v>
      </c>
      <c r="H30" s="23">
        <v>0</v>
      </c>
      <c r="I30" s="24">
        <v>2</v>
      </c>
      <c r="J30" s="24">
        <v>0</v>
      </c>
      <c r="K30" s="24">
        <v>0</v>
      </c>
      <c r="L30" s="24">
        <v>0</v>
      </c>
      <c r="M30" s="25">
        <v>0</v>
      </c>
      <c r="N30" s="23">
        <v>1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2</v>
      </c>
      <c r="U30" s="24">
        <v>1</v>
      </c>
      <c r="V30" s="24">
        <v>1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3">
        <v>4</v>
      </c>
      <c r="I31" s="24">
        <v>1</v>
      </c>
      <c r="J31" s="24">
        <v>0</v>
      </c>
      <c r="K31" s="24">
        <v>0</v>
      </c>
      <c r="L31" s="24">
        <v>0</v>
      </c>
      <c r="M31" s="25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1</v>
      </c>
      <c r="U31" s="24">
        <v>5</v>
      </c>
      <c r="V31" s="24">
        <v>1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0</v>
      </c>
      <c r="D32" s="24">
        <v>0</v>
      </c>
      <c r="E32" s="24">
        <v>1</v>
      </c>
      <c r="F32" s="24">
        <v>0</v>
      </c>
      <c r="G32" s="25">
        <v>0</v>
      </c>
      <c r="H32" s="23">
        <v>3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3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2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1</v>
      </c>
      <c r="I33" s="24">
        <v>2</v>
      </c>
      <c r="J33" s="24">
        <v>1</v>
      </c>
      <c r="K33" s="24">
        <v>0</v>
      </c>
      <c r="L33" s="24">
        <v>0</v>
      </c>
      <c r="M33" s="25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3</v>
      </c>
      <c r="U33" s="24">
        <v>2</v>
      </c>
      <c r="V33" s="24">
        <v>1</v>
      </c>
      <c r="W33" s="24">
        <v>3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1</v>
      </c>
      <c r="I34" s="24">
        <v>2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4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1</v>
      </c>
      <c r="C35" s="24">
        <v>2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1</v>
      </c>
      <c r="K35" s="24">
        <v>1</v>
      </c>
      <c r="L35" s="24">
        <v>0</v>
      </c>
      <c r="M35" s="25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1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1</v>
      </c>
      <c r="C36" s="41">
        <v>1</v>
      </c>
      <c r="D36" s="41">
        <v>0</v>
      </c>
      <c r="E36" s="41">
        <v>0</v>
      </c>
      <c r="F36" s="41">
        <v>0</v>
      </c>
      <c r="G36" s="42">
        <v>0</v>
      </c>
      <c r="H36" s="40">
        <v>1</v>
      </c>
      <c r="I36" s="41">
        <v>1</v>
      </c>
      <c r="J36" s="41">
        <v>0</v>
      </c>
      <c r="K36" s="41">
        <v>5</v>
      </c>
      <c r="L36" s="41">
        <v>0</v>
      </c>
      <c r="M36" s="42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1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154</v>
      </c>
    </row>
    <row r="38" spans="1:25">
      <c r="A38" s="36" t="s">
        <v>55</v>
      </c>
      <c r="B38" s="5">
        <f>SUM(B20:Y27)</f>
        <v>81</v>
      </c>
    </row>
    <row r="39" spans="1:25">
      <c r="A39" s="45" t="s">
        <v>56</v>
      </c>
      <c r="B39">
        <f>SUM(B29:Y36)</f>
        <v>73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1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190</v>
      </c>
    </row>
    <row r="7" spans="1:25">
      <c r="B7" t="s">
        <v>10</v>
      </c>
      <c r="D7" t="s">
        <v>191</v>
      </c>
    </row>
    <row r="8" spans="1:25">
      <c r="A8" t="s">
        <v>12</v>
      </c>
      <c r="D8" t="s">
        <v>180</v>
      </c>
    </row>
    <row r="9" spans="1:25">
      <c r="A9" t="s">
        <v>14</v>
      </c>
      <c r="D9" t="s">
        <v>183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192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193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4</v>
      </c>
      <c r="C20" s="19">
        <v>2</v>
      </c>
      <c r="D20" s="19">
        <v>0</v>
      </c>
      <c r="E20" s="19">
        <v>0</v>
      </c>
      <c r="F20" s="19">
        <v>0</v>
      </c>
      <c r="G20" s="20">
        <v>0</v>
      </c>
      <c r="H20" s="19">
        <v>2</v>
      </c>
      <c r="I20" s="19">
        <v>0</v>
      </c>
      <c r="J20" s="19">
        <v>2</v>
      </c>
      <c r="K20" s="19">
        <v>0</v>
      </c>
      <c r="L20" s="19">
        <v>0</v>
      </c>
      <c r="M20" s="21">
        <v>0</v>
      </c>
      <c r="N20" s="18">
        <v>0</v>
      </c>
      <c r="O20" s="19">
        <v>1</v>
      </c>
      <c r="P20" s="19">
        <v>0</v>
      </c>
      <c r="Q20" s="19">
        <v>0</v>
      </c>
      <c r="R20" s="19">
        <v>0</v>
      </c>
      <c r="S20" s="20">
        <v>0</v>
      </c>
      <c r="T20" s="18">
        <v>4</v>
      </c>
      <c r="U20" s="19">
        <v>2</v>
      </c>
      <c r="V20" s="19">
        <v>1</v>
      </c>
      <c r="W20" s="19">
        <v>0</v>
      </c>
      <c r="X20" s="19">
        <v>0</v>
      </c>
      <c r="Y20" s="20">
        <v>0</v>
      </c>
    </row>
    <row r="21" spans="1:25">
      <c r="A21" s="22" t="s">
        <v>39</v>
      </c>
      <c r="B21" s="23">
        <v>1</v>
      </c>
      <c r="C21" s="24">
        <v>1</v>
      </c>
      <c r="D21" s="24">
        <v>0</v>
      </c>
      <c r="E21" s="24">
        <v>0</v>
      </c>
      <c r="F21" s="24">
        <v>0</v>
      </c>
      <c r="G21" s="25">
        <v>0</v>
      </c>
      <c r="H21" s="24">
        <v>4</v>
      </c>
      <c r="I21" s="24">
        <v>2</v>
      </c>
      <c r="J21" s="24">
        <v>3</v>
      </c>
      <c r="K21" s="24">
        <v>0</v>
      </c>
      <c r="L21" s="24">
        <v>0</v>
      </c>
      <c r="M21" s="26">
        <v>0</v>
      </c>
      <c r="N21" s="23">
        <v>0</v>
      </c>
      <c r="O21" s="24">
        <v>1</v>
      </c>
      <c r="P21" s="24">
        <v>3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3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0</v>
      </c>
      <c r="C22" s="24">
        <v>3</v>
      </c>
      <c r="D22" s="24">
        <v>0</v>
      </c>
      <c r="E22" s="24">
        <v>0</v>
      </c>
      <c r="F22" s="24">
        <v>0</v>
      </c>
      <c r="G22" s="25">
        <v>0</v>
      </c>
      <c r="H22" s="24">
        <v>1</v>
      </c>
      <c r="I22" s="24">
        <v>0</v>
      </c>
      <c r="J22" s="24">
        <v>8</v>
      </c>
      <c r="K22" s="24">
        <v>1</v>
      </c>
      <c r="L22" s="24">
        <v>0</v>
      </c>
      <c r="M22" s="26">
        <v>0</v>
      </c>
      <c r="N22" s="23">
        <v>2</v>
      </c>
      <c r="O22" s="24">
        <v>2</v>
      </c>
      <c r="P22" s="24">
        <v>1</v>
      </c>
      <c r="Q22" s="24">
        <v>1</v>
      </c>
      <c r="R22" s="24">
        <v>0</v>
      </c>
      <c r="S22" s="25">
        <v>0</v>
      </c>
      <c r="T22" s="23">
        <v>2</v>
      </c>
      <c r="U22" s="24">
        <v>4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7">
        <v>0</v>
      </c>
      <c r="C23" s="28">
        <v>0</v>
      </c>
      <c r="D23" s="28">
        <v>1</v>
      </c>
      <c r="E23" s="28">
        <v>1</v>
      </c>
      <c r="F23" s="28">
        <v>0</v>
      </c>
      <c r="G23" s="29">
        <v>0</v>
      </c>
      <c r="H23" s="28">
        <v>6</v>
      </c>
      <c r="I23" s="28">
        <v>0</v>
      </c>
      <c r="J23" s="28">
        <v>2</v>
      </c>
      <c r="K23" s="28">
        <v>0</v>
      </c>
      <c r="L23" s="28">
        <v>0</v>
      </c>
      <c r="M23" s="30">
        <v>0</v>
      </c>
      <c r="N23" s="27">
        <v>1</v>
      </c>
      <c r="O23" s="28">
        <v>5</v>
      </c>
      <c r="P23" s="28">
        <v>0</v>
      </c>
      <c r="Q23" s="28">
        <v>0</v>
      </c>
      <c r="R23" s="28">
        <v>0</v>
      </c>
      <c r="S23" s="29">
        <v>0</v>
      </c>
      <c r="T23" s="27">
        <v>1</v>
      </c>
      <c r="U23" s="28">
        <v>3</v>
      </c>
      <c r="V23" s="28">
        <v>2</v>
      </c>
      <c r="W23" s="28">
        <v>3</v>
      </c>
      <c r="X23" s="28">
        <v>0</v>
      </c>
      <c r="Y23" s="29">
        <v>3</v>
      </c>
    </row>
    <row r="24" spans="1:25">
      <c r="A24" s="22" t="s">
        <v>42</v>
      </c>
      <c r="B24" s="27">
        <v>0</v>
      </c>
      <c r="C24" s="28">
        <v>0</v>
      </c>
      <c r="D24" s="28">
        <v>0</v>
      </c>
      <c r="E24" s="28">
        <v>1</v>
      </c>
      <c r="F24" s="28">
        <v>0</v>
      </c>
      <c r="G24" s="29">
        <v>0</v>
      </c>
      <c r="H24" s="28">
        <v>7</v>
      </c>
      <c r="I24" s="28">
        <v>1</v>
      </c>
      <c r="J24" s="28">
        <v>1</v>
      </c>
      <c r="K24" s="28">
        <v>0</v>
      </c>
      <c r="L24" s="28">
        <v>0</v>
      </c>
      <c r="M24" s="30">
        <v>0</v>
      </c>
      <c r="N24" s="27">
        <v>1</v>
      </c>
      <c r="O24" s="28">
        <v>3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0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22" t="s">
        <v>43</v>
      </c>
      <c r="B25" s="27">
        <v>3</v>
      </c>
      <c r="C25" s="28">
        <v>1</v>
      </c>
      <c r="D25" s="28">
        <v>0</v>
      </c>
      <c r="E25" s="28">
        <v>0</v>
      </c>
      <c r="F25" s="28">
        <v>0</v>
      </c>
      <c r="G25" s="29">
        <v>0</v>
      </c>
      <c r="H25" s="28">
        <v>8</v>
      </c>
      <c r="I25" s="28">
        <v>2</v>
      </c>
      <c r="J25" s="28">
        <v>5</v>
      </c>
      <c r="K25" s="28">
        <v>3</v>
      </c>
      <c r="L25" s="28">
        <v>0</v>
      </c>
      <c r="M25" s="30">
        <v>0</v>
      </c>
      <c r="N25" s="27">
        <v>0</v>
      </c>
      <c r="O25" s="28">
        <v>6</v>
      </c>
      <c r="P25" s="28">
        <v>0</v>
      </c>
      <c r="Q25" s="28">
        <v>0</v>
      </c>
      <c r="R25" s="28">
        <v>0</v>
      </c>
      <c r="S25" s="29">
        <v>0</v>
      </c>
      <c r="T25" s="27">
        <v>1</v>
      </c>
      <c r="U25" s="28">
        <v>0</v>
      </c>
      <c r="V25" s="28">
        <v>0</v>
      </c>
      <c r="W25" s="28">
        <v>0</v>
      </c>
      <c r="X25" s="28">
        <v>1</v>
      </c>
      <c r="Y25" s="29">
        <v>0</v>
      </c>
    </row>
    <row r="26" spans="1:25">
      <c r="A26" s="22" t="s">
        <v>44</v>
      </c>
      <c r="B26" s="27">
        <v>6</v>
      </c>
      <c r="C26" s="28">
        <v>1</v>
      </c>
      <c r="D26" s="28">
        <v>0</v>
      </c>
      <c r="E26" s="28">
        <v>2</v>
      </c>
      <c r="F26" s="28">
        <v>0</v>
      </c>
      <c r="G26" s="29">
        <v>0</v>
      </c>
      <c r="H26" s="28">
        <v>6</v>
      </c>
      <c r="I26" s="28">
        <v>0</v>
      </c>
      <c r="J26" s="28">
        <v>1</v>
      </c>
      <c r="K26" s="28">
        <v>0</v>
      </c>
      <c r="L26" s="28">
        <v>0</v>
      </c>
      <c r="M26" s="30">
        <v>0</v>
      </c>
      <c r="N26" s="27">
        <v>0</v>
      </c>
      <c r="O26" s="28">
        <v>3</v>
      </c>
      <c r="P26" s="28">
        <v>0</v>
      </c>
      <c r="Q26" s="28">
        <v>0</v>
      </c>
      <c r="R26" s="28">
        <v>0</v>
      </c>
      <c r="S26" s="29">
        <v>0</v>
      </c>
      <c r="T26" s="27">
        <v>5</v>
      </c>
      <c r="U26" s="28">
        <v>0</v>
      </c>
      <c r="V26" s="28">
        <v>0</v>
      </c>
      <c r="W26" s="28">
        <v>0</v>
      </c>
      <c r="X26" s="28">
        <v>3</v>
      </c>
      <c r="Y26" s="29">
        <v>0</v>
      </c>
    </row>
    <row r="27" spans="1:25">
      <c r="A27" s="22" t="s">
        <v>45</v>
      </c>
      <c r="B27" s="32">
        <v>0</v>
      </c>
      <c r="C27" s="33">
        <v>2</v>
      </c>
      <c r="D27" s="33">
        <v>0</v>
      </c>
      <c r="E27" s="33">
        <v>0</v>
      </c>
      <c r="F27" s="33">
        <v>0</v>
      </c>
      <c r="G27" s="34">
        <v>0</v>
      </c>
      <c r="H27" s="33">
        <v>4</v>
      </c>
      <c r="I27" s="33">
        <v>1</v>
      </c>
      <c r="J27" s="33">
        <v>4</v>
      </c>
      <c r="K27" s="33">
        <v>2</v>
      </c>
      <c r="L27" s="33">
        <v>0</v>
      </c>
      <c r="M27" s="35">
        <v>0</v>
      </c>
      <c r="N27" s="32">
        <v>0</v>
      </c>
      <c r="O27" s="33">
        <v>3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0</v>
      </c>
      <c r="C29" s="19">
        <v>0</v>
      </c>
      <c r="D29" s="19">
        <v>0</v>
      </c>
      <c r="E29" s="19">
        <v>0</v>
      </c>
      <c r="F29" s="19">
        <v>0</v>
      </c>
      <c r="G29" s="20">
        <v>0</v>
      </c>
      <c r="H29" s="19">
        <v>3</v>
      </c>
      <c r="I29" s="19">
        <v>1</v>
      </c>
      <c r="J29" s="19">
        <v>2</v>
      </c>
      <c r="K29" s="19">
        <v>0</v>
      </c>
      <c r="L29" s="19">
        <v>1</v>
      </c>
      <c r="M29" s="21">
        <v>0</v>
      </c>
      <c r="N29" s="18">
        <v>2</v>
      </c>
      <c r="O29" s="19">
        <v>1</v>
      </c>
      <c r="P29" s="19">
        <v>1</v>
      </c>
      <c r="Q29" s="19">
        <v>1</v>
      </c>
      <c r="R29" s="19">
        <v>0</v>
      </c>
      <c r="S29" s="20">
        <v>0</v>
      </c>
      <c r="T29" s="18">
        <v>1</v>
      </c>
      <c r="U29" s="19">
        <v>2</v>
      </c>
      <c r="V29" s="19">
        <v>3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1</v>
      </c>
      <c r="C30" s="24">
        <v>1</v>
      </c>
      <c r="D30" s="24">
        <v>0</v>
      </c>
      <c r="E30" s="24">
        <v>1</v>
      </c>
      <c r="F30" s="24">
        <v>0</v>
      </c>
      <c r="G30" s="25">
        <v>0</v>
      </c>
      <c r="H30" s="24">
        <v>7</v>
      </c>
      <c r="I30" s="24">
        <v>1</v>
      </c>
      <c r="J30" s="24">
        <v>3</v>
      </c>
      <c r="K30" s="24">
        <v>0</v>
      </c>
      <c r="L30" s="24">
        <v>0</v>
      </c>
      <c r="M30" s="26">
        <v>0</v>
      </c>
      <c r="N30" s="23">
        <v>1</v>
      </c>
      <c r="O30" s="24">
        <v>2</v>
      </c>
      <c r="P30" s="24">
        <v>0</v>
      </c>
      <c r="Q30" s="24">
        <v>1</v>
      </c>
      <c r="R30" s="24">
        <v>0</v>
      </c>
      <c r="S30" s="25">
        <v>0</v>
      </c>
      <c r="T30" s="23">
        <v>2</v>
      </c>
      <c r="U30" s="24">
        <v>5</v>
      </c>
      <c r="V30" s="24">
        <v>2</v>
      </c>
      <c r="W30" s="24">
        <v>1</v>
      </c>
      <c r="X30" s="24">
        <v>0</v>
      </c>
      <c r="Y30" s="25">
        <v>0</v>
      </c>
    </row>
    <row r="31" spans="1:25">
      <c r="A31" s="22" t="s">
        <v>48</v>
      </c>
      <c r="B31" s="23">
        <v>2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3</v>
      </c>
      <c r="I31" s="24">
        <v>0</v>
      </c>
      <c r="J31" s="24">
        <v>0</v>
      </c>
      <c r="K31" s="24">
        <v>1</v>
      </c>
      <c r="L31" s="24">
        <v>0</v>
      </c>
      <c r="M31" s="26">
        <v>0</v>
      </c>
      <c r="N31" s="23">
        <v>3</v>
      </c>
      <c r="O31" s="24">
        <v>4</v>
      </c>
      <c r="P31" s="24">
        <v>0</v>
      </c>
      <c r="Q31" s="24">
        <v>1</v>
      </c>
      <c r="R31" s="24">
        <v>0</v>
      </c>
      <c r="S31" s="25">
        <v>0</v>
      </c>
      <c r="T31" s="23">
        <v>1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0</v>
      </c>
      <c r="C32" s="24">
        <v>2</v>
      </c>
      <c r="D32" s="24">
        <v>0</v>
      </c>
      <c r="E32" s="24">
        <v>1</v>
      </c>
      <c r="F32" s="24">
        <v>0</v>
      </c>
      <c r="G32" s="25">
        <v>0</v>
      </c>
      <c r="H32" s="24">
        <v>6</v>
      </c>
      <c r="I32" s="24">
        <v>0</v>
      </c>
      <c r="J32" s="24">
        <v>4</v>
      </c>
      <c r="K32" s="24">
        <v>1</v>
      </c>
      <c r="L32" s="24">
        <v>0</v>
      </c>
      <c r="M32" s="26">
        <v>0</v>
      </c>
      <c r="N32" s="23">
        <v>1</v>
      </c>
      <c r="O32" s="24">
        <v>2</v>
      </c>
      <c r="P32" s="24">
        <v>2</v>
      </c>
      <c r="Q32" s="24">
        <v>3</v>
      </c>
      <c r="R32" s="24">
        <v>0</v>
      </c>
      <c r="S32" s="25">
        <v>0</v>
      </c>
      <c r="T32" s="23">
        <v>2</v>
      </c>
      <c r="U32" s="24">
        <v>3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0</v>
      </c>
      <c r="C33" s="24">
        <v>2</v>
      </c>
      <c r="D33" s="24">
        <v>0</v>
      </c>
      <c r="E33" s="24">
        <v>0</v>
      </c>
      <c r="F33" s="24">
        <v>0</v>
      </c>
      <c r="G33" s="25">
        <v>0</v>
      </c>
      <c r="H33" s="24">
        <v>2</v>
      </c>
      <c r="I33" s="24">
        <v>2</v>
      </c>
      <c r="J33" s="24">
        <v>3</v>
      </c>
      <c r="K33" s="24">
        <v>0</v>
      </c>
      <c r="L33" s="24">
        <v>1</v>
      </c>
      <c r="M33" s="26">
        <v>0</v>
      </c>
      <c r="N33" s="23">
        <v>1</v>
      </c>
      <c r="O33" s="24">
        <v>1</v>
      </c>
      <c r="P33" s="24">
        <v>2</v>
      </c>
      <c r="Q33" s="24">
        <v>2</v>
      </c>
      <c r="R33" s="24">
        <v>0</v>
      </c>
      <c r="S33" s="25">
        <v>0</v>
      </c>
      <c r="T33" s="23">
        <v>0</v>
      </c>
      <c r="U33" s="24">
        <v>1</v>
      </c>
      <c r="V33" s="24">
        <v>0</v>
      </c>
      <c r="W33" s="24">
        <v>2</v>
      </c>
      <c r="X33" s="24">
        <v>4</v>
      </c>
      <c r="Y33" s="25">
        <v>0</v>
      </c>
    </row>
    <row r="34" spans="1:25">
      <c r="A34" s="22" t="s">
        <v>51</v>
      </c>
      <c r="B34" s="23">
        <v>0</v>
      </c>
      <c r="C34" s="24">
        <v>0</v>
      </c>
      <c r="D34" s="24">
        <v>1</v>
      </c>
      <c r="E34" s="24">
        <v>0</v>
      </c>
      <c r="F34" s="24">
        <v>0</v>
      </c>
      <c r="G34" s="25">
        <v>0</v>
      </c>
      <c r="H34" s="24">
        <v>5</v>
      </c>
      <c r="I34" s="24">
        <v>0</v>
      </c>
      <c r="J34" s="24">
        <v>6</v>
      </c>
      <c r="K34" s="24">
        <v>2</v>
      </c>
      <c r="L34" s="24">
        <v>0</v>
      </c>
      <c r="M34" s="26">
        <v>0</v>
      </c>
      <c r="N34" s="23">
        <v>2</v>
      </c>
      <c r="O34" s="24">
        <v>5</v>
      </c>
      <c r="P34" s="24">
        <v>1</v>
      </c>
      <c r="Q34" s="24">
        <v>1</v>
      </c>
      <c r="R34" s="24">
        <v>1</v>
      </c>
      <c r="S34" s="25">
        <v>0</v>
      </c>
      <c r="T34" s="23">
        <v>0</v>
      </c>
      <c r="U34" s="24">
        <v>1</v>
      </c>
      <c r="V34" s="24">
        <v>0</v>
      </c>
      <c r="W34" s="24">
        <v>2</v>
      </c>
      <c r="X34" s="24">
        <v>2</v>
      </c>
      <c r="Y34" s="25">
        <v>0</v>
      </c>
    </row>
    <row r="35" spans="1:25">
      <c r="A35" s="22" t="s">
        <v>52</v>
      </c>
      <c r="B35" s="23">
        <v>3</v>
      </c>
      <c r="C35" s="24">
        <v>0</v>
      </c>
      <c r="D35" s="24">
        <v>0</v>
      </c>
      <c r="E35" s="24">
        <v>1</v>
      </c>
      <c r="F35" s="24">
        <v>0</v>
      </c>
      <c r="G35" s="25">
        <v>0</v>
      </c>
      <c r="H35" s="24">
        <v>4</v>
      </c>
      <c r="I35" s="24">
        <v>2</v>
      </c>
      <c r="J35" s="24">
        <v>1</v>
      </c>
      <c r="K35" s="24">
        <v>2</v>
      </c>
      <c r="L35" s="24">
        <v>0</v>
      </c>
      <c r="M35" s="26">
        <v>0</v>
      </c>
      <c r="N35" s="23">
        <v>4</v>
      </c>
      <c r="O35" s="24">
        <v>2</v>
      </c>
      <c r="P35" s="24">
        <v>0</v>
      </c>
      <c r="Q35" s="24">
        <v>1</v>
      </c>
      <c r="R35" s="24">
        <v>0</v>
      </c>
      <c r="S35" s="25">
        <v>0</v>
      </c>
      <c r="T35" s="23">
        <v>2</v>
      </c>
      <c r="U35" s="24">
        <v>1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1</v>
      </c>
      <c r="D36" s="41">
        <v>0</v>
      </c>
      <c r="E36" s="41">
        <v>0</v>
      </c>
      <c r="F36" s="41">
        <v>0</v>
      </c>
      <c r="G36" s="42">
        <v>0</v>
      </c>
      <c r="H36" s="41">
        <v>3</v>
      </c>
      <c r="I36" s="41">
        <v>1</v>
      </c>
      <c r="J36" s="41">
        <v>0</v>
      </c>
      <c r="K36" s="41">
        <v>1</v>
      </c>
      <c r="L36" s="41">
        <v>0</v>
      </c>
      <c r="M36" s="43">
        <v>0</v>
      </c>
      <c r="N36" s="40">
        <v>2</v>
      </c>
      <c r="O36" s="41">
        <v>6</v>
      </c>
      <c r="P36" s="41">
        <v>5</v>
      </c>
      <c r="Q36" s="41">
        <v>1</v>
      </c>
      <c r="R36" s="41">
        <v>0</v>
      </c>
      <c r="S36" s="42">
        <v>0</v>
      </c>
      <c r="T36" s="40">
        <v>2</v>
      </c>
      <c r="U36" s="41">
        <v>2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363</v>
      </c>
    </row>
    <row r="38" spans="1:25">
      <c r="A38" s="36" t="s">
        <v>55</v>
      </c>
      <c r="B38" s="5">
        <f>SUM(B20:Y27)</f>
        <v>176</v>
      </c>
    </row>
    <row r="39" spans="1:25">
      <c r="A39" s="45" t="s">
        <v>56</v>
      </c>
      <c r="B39">
        <f>SUM(B29:Y36)</f>
        <v>187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190</v>
      </c>
    </row>
    <row r="7" spans="1:25">
      <c r="B7" t="s">
        <v>10</v>
      </c>
      <c r="D7" t="s">
        <v>194</v>
      </c>
    </row>
    <row r="8" spans="1:25">
      <c r="A8" t="s">
        <v>12</v>
      </c>
      <c r="D8" t="s">
        <v>180</v>
      </c>
    </row>
    <row r="9" spans="1:25">
      <c r="A9" t="s">
        <v>14</v>
      </c>
      <c r="D9" t="s">
        <v>183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142</v>
      </c>
    </row>
    <row r="12" spans="1:25">
      <c r="A12" t="s">
        <v>20</v>
      </c>
      <c r="D12" t="s">
        <v>132</v>
      </c>
    </row>
    <row r="13" spans="1:25">
      <c r="A13" t="s">
        <v>22</v>
      </c>
      <c r="D13" t="s">
        <v>193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1</v>
      </c>
      <c r="C20" s="19">
        <v>3</v>
      </c>
      <c r="D20" s="19">
        <v>0</v>
      </c>
      <c r="E20" s="19">
        <v>1</v>
      </c>
      <c r="F20" s="19">
        <v>0</v>
      </c>
      <c r="G20" s="20">
        <v>0</v>
      </c>
      <c r="H20" s="19">
        <v>2</v>
      </c>
      <c r="I20" s="19">
        <v>0</v>
      </c>
      <c r="J20" s="19">
        <v>0</v>
      </c>
      <c r="K20" s="19">
        <v>0</v>
      </c>
      <c r="L20" s="19">
        <v>0</v>
      </c>
      <c r="M20" s="21">
        <v>0</v>
      </c>
      <c r="N20" s="18">
        <v>1</v>
      </c>
      <c r="O20" s="19">
        <v>1</v>
      </c>
      <c r="P20" s="19">
        <v>0</v>
      </c>
      <c r="Q20" s="19">
        <v>2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22" t="s">
        <v>39</v>
      </c>
      <c r="B21" s="23">
        <v>0</v>
      </c>
      <c r="C21" s="24">
        <v>2</v>
      </c>
      <c r="D21" s="24">
        <v>0</v>
      </c>
      <c r="E21" s="24">
        <v>1</v>
      </c>
      <c r="F21" s="24">
        <v>0</v>
      </c>
      <c r="G21" s="25">
        <v>0</v>
      </c>
      <c r="H21" s="24">
        <v>0</v>
      </c>
      <c r="I21" s="24">
        <v>0</v>
      </c>
      <c r="J21" s="24">
        <v>2</v>
      </c>
      <c r="K21" s="24">
        <v>0</v>
      </c>
      <c r="L21" s="24">
        <v>0</v>
      </c>
      <c r="M21" s="26">
        <v>0</v>
      </c>
      <c r="N21" s="23">
        <v>0</v>
      </c>
      <c r="O21" s="24">
        <v>1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3</v>
      </c>
      <c r="C22" s="24">
        <v>0</v>
      </c>
      <c r="D22" s="24">
        <v>3</v>
      </c>
      <c r="E22" s="24">
        <v>0</v>
      </c>
      <c r="F22" s="24">
        <v>0</v>
      </c>
      <c r="G22" s="25">
        <v>0</v>
      </c>
      <c r="H22" s="24">
        <v>0</v>
      </c>
      <c r="I22" s="24">
        <v>2</v>
      </c>
      <c r="J22" s="24">
        <v>2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0</v>
      </c>
      <c r="Q22" s="24">
        <v>1</v>
      </c>
      <c r="R22" s="24">
        <v>0</v>
      </c>
      <c r="S22" s="25">
        <v>0</v>
      </c>
      <c r="T22" s="23">
        <v>0</v>
      </c>
      <c r="U22" s="24">
        <v>1</v>
      </c>
      <c r="V22" s="24">
        <v>0</v>
      </c>
      <c r="W22" s="24">
        <v>1</v>
      </c>
      <c r="X22" s="24">
        <v>0</v>
      </c>
      <c r="Y22" s="25">
        <v>0</v>
      </c>
    </row>
    <row r="23" spans="1:25">
      <c r="A23" s="22" t="s">
        <v>41</v>
      </c>
      <c r="B23" s="27">
        <v>1</v>
      </c>
      <c r="C23" s="28">
        <v>3</v>
      </c>
      <c r="D23" s="28">
        <v>0</v>
      </c>
      <c r="E23" s="28">
        <v>1</v>
      </c>
      <c r="F23" s="28">
        <v>0</v>
      </c>
      <c r="G23" s="29">
        <v>0</v>
      </c>
      <c r="H23" s="28">
        <v>1</v>
      </c>
      <c r="I23" s="28">
        <v>2</v>
      </c>
      <c r="J23" s="28">
        <v>0</v>
      </c>
      <c r="K23" s="28">
        <v>1</v>
      </c>
      <c r="L23" s="28">
        <v>0</v>
      </c>
      <c r="M23" s="30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1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1</v>
      </c>
      <c r="C24" s="28">
        <v>4</v>
      </c>
      <c r="D24" s="28">
        <v>2</v>
      </c>
      <c r="E24" s="28">
        <v>0</v>
      </c>
      <c r="F24" s="28">
        <v>0</v>
      </c>
      <c r="G24" s="29">
        <v>0</v>
      </c>
      <c r="H24" s="28">
        <v>0</v>
      </c>
      <c r="I24" s="28">
        <v>1</v>
      </c>
      <c r="J24" s="28">
        <v>0</v>
      </c>
      <c r="K24" s="28">
        <v>1</v>
      </c>
      <c r="L24" s="28">
        <v>0</v>
      </c>
      <c r="M24" s="30">
        <v>0</v>
      </c>
      <c r="N24" s="27">
        <v>0</v>
      </c>
      <c r="O24" s="28">
        <v>2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4</v>
      </c>
      <c r="V24" s="28">
        <v>1</v>
      </c>
      <c r="W24" s="28">
        <v>0</v>
      </c>
      <c r="X24" s="28">
        <v>0</v>
      </c>
      <c r="Y24" s="29">
        <v>0</v>
      </c>
    </row>
    <row r="25" spans="1:25">
      <c r="A25" s="22" t="s">
        <v>43</v>
      </c>
      <c r="B25" s="27">
        <v>0</v>
      </c>
      <c r="C25" s="28">
        <v>1</v>
      </c>
      <c r="D25" s="28">
        <v>2</v>
      </c>
      <c r="E25" s="28">
        <v>1</v>
      </c>
      <c r="F25" s="28">
        <v>0</v>
      </c>
      <c r="G25" s="29">
        <v>0</v>
      </c>
      <c r="H25" s="28">
        <v>0</v>
      </c>
      <c r="I25" s="28">
        <v>0</v>
      </c>
      <c r="J25" s="28">
        <v>1</v>
      </c>
      <c r="K25" s="28">
        <v>0</v>
      </c>
      <c r="L25" s="28">
        <v>0</v>
      </c>
      <c r="M25" s="30">
        <v>0</v>
      </c>
      <c r="N25" s="27">
        <v>0</v>
      </c>
      <c r="O25" s="28">
        <v>1</v>
      </c>
      <c r="P25" s="28">
        <v>0</v>
      </c>
      <c r="Q25" s="28">
        <v>0</v>
      </c>
      <c r="R25" s="28">
        <v>0</v>
      </c>
      <c r="S25" s="29">
        <v>0</v>
      </c>
      <c r="T25" s="27">
        <v>0</v>
      </c>
      <c r="U25" s="28">
        <v>2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0</v>
      </c>
      <c r="C26" s="28">
        <v>3</v>
      </c>
      <c r="D26" s="28">
        <v>1</v>
      </c>
      <c r="E26" s="28">
        <v>1</v>
      </c>
      <c r="F26" s="28">
        <v>0</v>
      </c>
      <c r="G26" s="29">
        <v>0</v>
      </c>
      <c r="H26" s="28">
        <v>1</v>
      </c>
      <c r="I26" s="28">
        <v>1</v>
      </c>
      <c r="J26" s="28">
        <v>0</v>
      </c>
      <c r="K26" s="28">
        <v>0</v>
      </c>
      <c r="L26" s="28">
        <v>0</v>
      </c>
      <c r="M26" s="30">
        <v>0</v>
      </c>
      <c r="N26" s="27">
        <v>0</v>
      </c>
      <c r="O26" s="28">
        <v>5</v>
      </c>
      <c r="P26" s="28">
        <v>1</v>
      </c>
      <c r="Q26" s="28">
        <v>1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22" t="s">
        <v>45</v>
      </c>
      <c r="B27" s="32">
        <v>1</v>
      </c>
      <c r="C27" s="33">
        <v>3</v>
      </c>
      <c r="D27" s="33">
        <v>1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1</v>
      </c>
      <c r="K27" s="33">
        <v>1</v>
      </c>
      <c r="L27" s="33">
        <v>0</v>
      </c>
      <c r="M27" s="35">
        <v>0</v>
      </c>
      <c r="N27" s="32">
        <v>1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3</v>
      </c>
      <c r="V27" s="33">
        <v>0</v>
      </c>
      <c r="W27" s="33">
        <v>3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2</v>
      </c>
      <c r="C29" s="19">
        <v>2</v>
      </c>
      <c r="D29" s="19">
        <v>1</v>
      </c>
      <c r="E29" s="19">
        <v>0</v>
      </c>
      <c r="F29" s="19">
        <v>0</v>
      </c>
      <c r="G29" s="20">
        <v>0</v>
      </c>
      <c r="H29" s="19">
        <v>0</v>
      </c>
      <c r="I29" s="19">
        <v>2</v>
      </c>
      <c r="J29" s="19">
        <v>0</v>
      </c>
      <c r="K29" s="19">
        <v>1</v>
      </c>
      <c r="L29" s="19">
        <v>0</v>
      </c>
      <c r="M29" s="21">
        <v>0</v>
      </c>
      <c r="N29" s="18">
        <v>3</v>
      </c>
      <c r="O29" s="19">
        <v>1</v>
      </c>
      <c r="P29" s="19">
        <v>2</v>
      </c>
      <c r="Q29" s="19">
        <v>0</v>
      </c>
      <c r="R29" s="19">
        <v>0</v>
      </c>
      <c r="S29" s="20">
        <v>0</v>
      </c>
      <c r="T29" s="18">
        <v>2</v>
      </c>
      <c r="U29" s="19">
        <v>0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2</v>
      </c>
      <c r="C30" s="24">
        <v>3</v>
      </c>
      <c r="D30" s="24">
        <v>0</v>
      </c>
      <c r="E30" s="24">
        <v>0</v>
      </c>
      <c r="F30" s="24">
        <v>0</v>
      </c>
      <c r="G30" s="25">
        <v>0</v>
      </c>
      <c r="H30" s="24">
        <v>2</v>
      </c>
      <c r="I30" s="24">
        <v>1</v>
      </c>
      <c r="J30" s="24">
        <v>1</v>
      </c>
      <c r="K30" s="24">
        <v>1</v>
      </c>
      <c r="L30" s="24">
        <v>0</v>
      </c>
      <c r="M30" s="26">
        <v>0</v>
      </c>
      <c r="N30" s="23">
        <v>0</v>
      </c>
      <c r="O30" s="24">
        <v>3</v>
      </c>
      <c r="P30" s="24">
        <v>3</v>
      </c>
      <c r="Q30" s="24">
        <v>1</v>
      </c>
      <c r="R30" s="24">
        <v>0</v>
      </c>
      <c r="S30" s="25">
        <v>0</v>
      </c>
      <c r="T30" s="23">
        <v>2</v>
      </c>
      <c r="U30" s="24">
        <v>0</v>
      </c>
      <c r="V30" s="24">
        <v>4</v>
      </c>
      <c r="W30" s="24">
        <v>1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1</v>
      </c>
      <c r="D31" s="24">
        <v>0</v>
      </c>
      <c r="E31" s="24">
        <v>0</v>
      </c>
      <c r="F31" s="24">
        <v>0</v>
      </c>
      <c r="G31" s="25">
        <v>0</v>
      </c>
      <c r="H31" s="24">
        <v>3</v>
      </c>
      <c r="I31" s="24">
        <v>3</v>
      </c>
      <c r="J31" s="24">
        <v>0</v>
      </c>
      <c r="K31" s="24">
        <v>0</v>
      </c>
      <c r="L31" s="24">
        <v>0</v>
      </c>
      <c r="M31" s="26">
        <v>0</v>
      </c>
      <c r="N31" s="23">
        <v>3</v>
      </c>
      <c r="O31" s="24">
        <v>1</v>
      </c>
      <c r="P31" s="24">
        <v>2</v>
      </c>
      <c r="Q31" s="24">
        <v>0</v>
      </c>
      <c r="R31" s="24">
        <v>0</v>
      </c>
      <c r="S31" s="25">
        <v>0</v>
      </c>
      <c r="T31" s="23">
        <v>4</v>
      </c>
      <c r="U31" s="24">
        <v>2</v>
      </c>
      <c r="V31" s="24">
        <v>2</v>
      </c>
      <c r="W31" s="24">
        <v>2</v>
      </c>
      <c r="X31" s="24">
        <v>0</v>
      </c>
      <c r="Y31" s="25">
        <v>0</v>
      </c>
    </row>
    <row r="32" spans="1:25">
      <c r="A32" s="22" t="s">
        <v>49</v>
      </c>
      <c r="B32" s="23">
        <v>1</v>
      </c>
      <c r="C32" s="24">
        <v>2</v>
      </c>
      <c r="D32" s="24">
        <v>0</v>
      </c>
      <c r="E32" s="24">
        <v>0</v>
      </c>
      <c r="F32" s="24">
        <v>0</v>
      </c>
      <c r="G32" s="25">
        <v>0</v>
      </c>
      <c r="H32" s="24">
        <v>4</v>
      </c>
      <c r="I32" s="24">
        <v>2</v>
      </c>
      <c r="J32" s="24">
        <v>1</v>
      </c>
      <c r="K32" s="24">
        <v>2</v>
      </c>
      <c r="L32" s="24">
        <v>0</v>
      </c>
      <c r="M32" s="26">
        <v>0</v>
      </c>
      <c r="N32" s="23">
        <v>0</v>
      </c>
      <c r="O32" s="24">
        <v>0</v>
      </c>
      <c r="P32" s="24">
        <v>0</v>
      </c>
      <c r="Q32" s="24">
        <v>2</v>
      </c>
      <c r="R32" s="24">
        <v>0</v>
      </c>
      <c r="S32" s="25">
        <v>0</v>
      </c>
      <c r="T32" s="23">
        <v>0</v>
      </c>
      <c r="U32" s="24">
        <v>2</v>
      </c>
      <c r="V32" s="24">
        <v>0</v>
      </c>
      <c r="W32" s="24">
        <v>2</v>
      </c>
      <c r="X32" s="24">
        <v>0</v>
      </c>
      <c r="Y32" s="25">
        <v>0</v>
      </c>
    </row>
    <row r="33" spans="1:25">
      <c r="A33" s="22" t="s">
        <v>50</v>
      </c>
      <c r="B33" s="23">
        <v>1</v>
      </c>
      <c r="C33" s="24">
        <v>2</v>
      </c>
      <c r="D33" s="24">
        <v>0</v>
      </c>
      <c r="E33" s="24">
        <v>0</v>
      </c>
      <c r="F33" s="24">
        <v>0</v>
      </c>
      <c r="G33" s="25">
        <v>0</v>
      </c>
      <c r="H33" s="24">
        <v>6</v>
      </c>
      <c r="I33" s="24">
        <v>3</v>
      </c>
      <c r="J33" s="24">
        <v>3</v>
      </c>
      <c r="K33" s="24">
        <v>1</v>
      </c>
      <c r="L33" s="24">
        <v>0</v>
      </c>
      <c r="M33" s="26">
        <v>0</v>
      </c>
      <c r="N33" s="23">
        <v>2</v>
      </c>
      <c r="O33" s="24">
        <v>3</v>
      </c>
      <c r="P33" s="24">
        <v>2</v>
      </c>
      <c r="Q33" s="24">
        <v>1</v>
      </c>
      <c r="R33" s="24">
        <v>0</v>
      </c>
      <c r="S33" s="25">
        <v>0</v>
      </c>
      <c r="T33" s="23">
        <v>1</v>
      </c>
      <c r="U33" s="24">
        <v>3</v>
      </c>
      <c r="V33" s="24">
        <v>1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3</v>
      </c>
      <c r="C34" s="24">
        <v>4</v>
      </c>
      <c r="D34" s="24">
        <v>1</v>
      </c>
      <c r="E34" s="24">
        <v>1</v>
      </c>
      <c r="F34" s="24">
        <v>0</v>
      </c>
      <c r="G34" s="25">
        <v>0</v>
      </c>
      <c r="H34" s="24">
        <v>6</v>
      </c>
      <c r="I34" s="24">
        <v>1</v>
      </c>
      <c r="J34" s="24">
        <v>2</v>
      </c>
      <c r="K34" s="24">
        <v>2</v>
      </c>
      <c r="L34" s="24">
        <v>0</v>
      </c>
      <c r="M34" s="26">
        <v>0</v>
      </c>
      <c r="N34" s="23">
        <v>1</v>
      </c>
      <c r="O34" s="24">
        <v>1</v>
      </c>
      <c r="P34" s="24">
        <v>3</v>
      </c>
      <c r="Q34" s="24">
        <v>2</v>
      </c>
      <c r="R34" s="24">
        <v>0</v>
      </c>
      <c r="S34" s="25">
        <v>0</v>
      </c>
      <c r="T34" s="23">
        <v>0</v>
      </c>
      <c r="U34" s="24">
        <v>0</v>
      </c>
      <c r="V34" s="24">
        <v>2</v>
      </c>
      <c r="W34" s="24">
        <v>1</v>
      </c>
      <c r="X34" s="24">
        <v>0</v>
      </c>
      <c r="Y34" s="25">
        <v>0</v>
      </c>
    </row>
    <row r="35" spans="1:25">
      <c r="A35" s="22" t="s">
        <v>52</v>
      </c>
      <c r="B35" s="23">
        <v>5</v>
      </c>
      <c r="C35" s="24">
        <v>5</v>
      </c>
      <c r="D35" s="24">
        <v>0</v>
      </c>
      <c r="E35" s="24">
        <v>0</v>
      </c>
      <c r="F35" s="24">
        <v>0</v>
      </c>
      <c r="G35" s="25">
        <v>0</v>
      </c>
      <c r="H35" s="24">
        <v>1</v>
      </c>
      <c r="I35" s="24">
        <v>2</v>
      </c>
      <c r="J35" s="24">
        <v>2</v>
      </c>
      <c r="K35" s="24">
        <v>0</v>
      </c>
      <c r="L35" s="24">
        <v>0</v>
      </c>
      <c r="M35" s="26">
        <v>0</v>
      </c>
      <c r="N35" s="23">
        <v>2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3</v>
      </c>
      <c r="V35" s="24">
        <v>1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1</v>
      </c>
      <c r="D36" s="41">
        <v>1</v>
      </c>
      <c r="E36" s="41">
        <v>2</v>
      </c>
      <c r="F36" s="41">
        <v>0</v>
      </c>
      <c r="G36" s="42">
        <v>0</v>
      </c>
      <c r="H36" s="41">
        <v>2</v>
      </c>
      <c r="I36" s="41">
        <v>1</v>
      </c>
      <c r="J36" s="41">
        <v>2</v>
      </c>
      <c r="K36" s="41">
        <v>0</v>
      </c>
      <c r="L36" s="41">
        <v>0</v>
      </c>
      <c r="M36" s="43">
        <v>0</v>
      </c>
      <c r="N36" s="40">
        <v>3</v>
      </c>
      <c r="O36" s="41">
        <v>2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267</v>
      </c>
    </row>
    <row r="38" spans="1:25">
      <c r="A38" s="36" t="s">
        <v>55</v>
      </c>
      <c r="B38" s="5">
        <f>SUM(B20:Y27)</f>
        <v>92</v>
      </c>
    </row>
    <row r="39" spans="1:25">
      <c r="A39" s="45" t="s">
        <v>56</v>
      </c>
      <c r="B39">
        <f>SUM(B29:Y36)</f>
        <v>175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7" workbookViewId="0">
      <selection activeCell="H12" sqref="H12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195</v>
      </c>
    </row>
    <row r="7" spans="1:25">
      <c r="B7" t="s">
        <v>10</v>
      </c>
      <c r="D7" t="s">
        <v>196</v>
      </c>
    </row>
    <row r="8" spans="1:25">
      <c r="A8" t="s">
        <v>12</v>
      </c>
      <c r="D8" t="s">
        <v>180</v>
      </c>
    </row>
    <row r="9" spans="1:25">
      <c r="A9" t="s">
        <v>14</v>
      </c>
      <c r="D9" t="s">
        <v>183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19</v>
      </c>
    </row>
    <row r="12" spans="1:25">
      <c r="A12" t="s">
        <v>20</v>
      </c>
      <c r="D12" t="s">
        <v>21</v>
      </c>
      <c r="K12" t="s">
        <v>25</v>
      </c>
    </row>
    <row r="13" spans="1:25">
      <c r="A13" t="s">
        <v>22</v>
      </c>
      <c r="D13" t="s">
        <v>193</v>
      </c>
    </row>
    <row r="14" spans="1:25" ht="15" customHeight="1">
      <c r="A14" s="134" t="s">
        <v>24</v>
      </c>
      <c r="B14" s="135"/>
      <c r="C14" s="135"/>
      <c r="D14" s="135"/>
      <c r="E14" s="135"/>
      <c r="F14" s="135"/>
      <c r="G14" s="136"/>
      <c r="H14" s="46"/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0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62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0</v>
      </c>
      <c r="C22" s="24">
        <v>1</v>
      </c>
      <c r="D22" s="24">
        <v>0</v>
      </c>
      <c r="E22" s="24">
        <v>1</v>
      </c>
      <c r="F22" s="24">
        <v>0</v>
      </c>
      <c r="G22" s="25">
        <v>0</v>
      </c>
      <c r="H22" s="23">
        <v>0</v>
      </c>
      <c r="I22" s="24">
        <v>1</v>
      </c>
      <c r="J22" s="24">
        <v>0</v>
      </c>
      <c r="K22" s="24">
        <v>0</v>
      </c>
      <c r="L22" s="24">
        <v>0</v>
      </c>
      <c r="M22" s="25">
        <v>0</v>
      </c>
      <c r="N22" s="23">
        <v>0</v>
      </c>
      <c r="O22" s="24">
        <v>1</v>
      </c>
      <c r="P22" s="24">
        <v>2</v>
      </c>
      <c r="Q22" s="24">
        <v>0</v>
      </c>
      <c r="R22" s="24">
        <v>0</v>
      </c>
      <c r="S22" s="25">
        <v>0</v>
      </c>
      <c r="T22" s="23">
        <v>2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64</v>
      </c>
      <c r="B23" s="23">
        <v>0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3">
        <v>1</v>
      </c>
      <c r="I23" s="24">
        <v>0</v>
      </c>
      <c r="J23" s="24">
        <v>0</v>
      </c>
      <c r="K23" s="24">
        <v>0</v>
      </c>
      <c r="L23" s="24">
        <v>0</v>
      </c>
      <c r="M23" s="25">
        <v>0</v>
      </c>
      <c r="N23" s="23">
        <v>0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51" t="s">
        <v>65</v>
      </c>
      <c r="B24" s="23">
        <v>1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23">
        <v>0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1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2</v>
      </c>
      <c r="J26" s="24">
        <v>0</v>
      </c>
      <c r="K26" s="24">
        <v>0</v>
      </c>
      <c r="L26" s="24">
        <v>0</v>
      </c>
      <c r="M26" s="25">
        <v>0</v>
      </c>
      <c r="N26" s="23">
        <v>1</v>
      </c>
      <c r="O26" s="24">
        <v>1</v>
      </c>
      <c r="P26" s="24">
        <v>0</v>
      </c>
      <c r="Q26" s="24">
        <v>0</v>
      </c>
      <c r="R26" s="24">
        <v>0</v>
      </c>
      <c r="S26" s="25">
        <v>0</v>
      </c>
      <c r="T26" s="23">
        <v>0</v>
      </c>
      <c r="U26" s="24">
        <v>0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0</v>
      </c>
      <c r="C27" s="24">
        <v>0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0</v>
      </c>
      <c r="C29" s="24">
        <v>2</v>
      </c>
      <c r="D29" s="24">
        <v>1</v>
      </c>
      <c r="E29" s="24">
        <v>0</v>
      </c>
      <c r="F29" s="24">
        <v>0</v>
      </c>
      <c r="G29" s="25">
        <v>0</v>
      </c>
      <c r="H29" s="23">
        <v>0</v>
      </c>
      <c r="I29" s="24">
        <v>2</v>
      </c>
      <c r="J29" s="24">
        <v>1</v>
      </c>
      <c r="K29" s="24">
        <v>0</v>
      </c>
      <c r="L29" s="24">
        <v>0</v>
      </c>
      <c r="M29" s="25">
        <v>0</v>
      </c>
      <c r="N29" s="23">
        <v>0</v>
      </c>
      <c r="O29" s="24">
        <v>2</v>
      </c>
      <c r="P29" s="24">
        <v>1</v>
      </c>
      <c r="Q29" s="24">
        <v>0</v>
      </c>
      <c r="R29" s="24">
        <v>0</v>
      </c>
      <c r="S29" s="25">
        <v>0</v>
      </c>
      <c r="T29" s="23">
        <v>0</v>
      </c>
      <c r="U29" s="24">
        <v>2</v>
      </c>
      <c r="V29" s="24">
        <v>1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1</v>
      </c>
      <c r="C30" s="24">
        <v>1</v>
      </c>
      <c r="D30" s="24">
        <v>0</v>
      </c>
      <c r="E30" s="24">
        <v>1</v>
      </c>
      <c r="F30" s="24">
        <v>0</v>
      </c>
      <c r="G30" s="25">
        <v>0</v>
      </c>
      <c r="H30" s="23">
        <v>1</v>
      </c>
      <c r="I30" s="24">
        <v>2</v>
      </c>
      <c r="J30" s="24">
        <v>0</v>
      </c>
      <c r="K30" s="24">
        <v>0</v>
      </c>
      <c r="L30" s="24">
        <v>0</v>
      </c>
      <c r="M30" s="25">
        <v>0</v>
      </c>
      <c r="N30" s="23">
        <v>1</v>
      </c>
      <c r="O30" s="24">
        <v>2</v>
      </c>
      <c r="P30" s="24">
        <v>2</v>
      </c>
      <c r="Q30" s="24">
        <v>0</v>
      </c>
      <c r="R30" s="24">
        <v>0</v>
      </c>
      <c r="S30" s="25">
        <v>0</v>
      </c>
      <c r="T30" s="23">
        <v>3</v>
      </c>
      <c r="U30" s="24">
        <v>1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3">
        <v>0</v>
      </c>
      <c r="I31" s="24">
        <v>0</v>
      </c>
      <c r="J31" s="24">
        <v>0</v>
      </c>
      <c r="K31" s="24">
        <v>0</v>
      </c>
      <c r="L31" s="24">
        <v>0</v>
      </c>
      <c r="M31" s="25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1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1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2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3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1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1</v>
      </c>
      <c r="U35" s="24">
        <v>0</v>
      </c>
      <c r="V35" s="24">
        <v>2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0">
        <v>0</v>
      </c>
      <c r="I36" s="41">
        <v>0</v>
      </c>
      <c r="J36" s="41">
        <v>1</v>
      </c>
      <c r="K36" s="41">
        <v>0</v>
      </c>
      <c r="L36" s="41">
        <v>0</v>
      </c>
      <c r="M36" s="42">
        <v>0</v>
      </c>
      <c r="N36" s="40">
        <v>2</v>
      </c>
      <c r="O36" s="41">
        <v>2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58</v>
      </c>
    </row>
    <row r="38" spans="1:25">
      <c r="A38" s="36" t="s">
        <v>55</v>
      </c>
      <c r="B38" s="5">
        <f>SUM(B20:Y27)</f>
        <v>15</v>
      </c>
    </row>
    <row r="39" spans="1:25">
      <c r="A39" s="45" t="s">
        <v>56</v>
      </c>
      <c r="B39">
        <f>SUM(B29:Y36)</f>
        <v>43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1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197</v>
      </c>
    </row>
    <row r="7" spans="1:25">
      <c r="B7" t="s">
        <v>10</v>
      </c>
      <c r="D7" t="s">
        <v>159</v>
      </c>
    </row>
    <row r="8" spans="1:25">
      <c r="A8" t="s">
        <v>12</v>
      </c>
      <c r="D8" t="s">
        <v>180</v>
      </c>
    </row>
    <row r="9" spans="1:25">
      <c r="A9" t="s">
        <v>14</v>
      </c>
      <c r="D9" t="s">
        <v>183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198</v>
      </c>
    </row>
    <row r="12" spans="1:25">
      <c r="A12" t="s">
        <v>20</v>
      </c>
      <c r="D12" t="s">
        <v>21</v>
      </c>
      <c r="K12" t="s">
        <v>25</v>
      </c>
    </row>
    <row r="13" spans="1:25">
      <c r="A13" t="s">
        <v>22</v>
      </c>
      <c r="D13" t="s">
        <v>193</v>
      </c>
    </row>
    <row r="14" spans="1:25" ht="15" customHeight="1">
      <c r="A14" s="134" t="s">
        <v>24</v>
      </c>
      <c r="B14" s="135"/>
      <c r="C14" s="135"/>
      <c r="D14" s="135"/>
      <c r="E14" s="135"/>
      <c r="F14" s="135"/>
      <c r="G14" s="136"/>
      <c r="H14" s="46"/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18">
        <v>0</v>
      </c>
      <c r="C20" s="19">
        <v>2</v>
      </c>
      <c r="D20" s="19">
        <v>0</v>
      </c>
      <c r="E20" s="19">
        <v>0</v>
      </c>
      <c r="F20" s="19">
        <v>0</v>
      </c>
      <c r="G20" s="20">
        <v>0</v>
      </c>
      <c r="H20" s="18">
        <v>3</v>
      </c>
      <c r="I20" s="19">
        <v>3</v>
      </c>
      <c r="J20" s="19">
        <v>0</v>
      </c>
      <c r="K20" s="19">
        <v>0</v>
      </c>
      <c r="L20" s="19">
        <v>0</v>
      </c>
      <c r="M20" s="20">
        <v>0</v>
      </c>
      <c r="N20" s="18">
        <v>1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2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62</v>
      </c>
      <c r="B21" s="23">
        <v>0</v>
      </c>
      <c r="C21" s="24">
        <v>2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2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1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0</v>
      </c>
      <c r="C22" s="24">
        <v>1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1</v>
      </c>
      <c r="J22" s="24">
        <v>0</v>
      </c>
      <c r="K22" s="24">
        <v>0</v>
      </c>
      <c r="L22" s="24">
        <v>0</v>
      </c>
      <c r="M22" s="25">
        <v>0</v>
      </c>
      <c r="N22" s="23">
        <v>0</v>
      </c>
      <c r="O22" s="24">
        <v>1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1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64</v>
      </c>
      <c r="B23" s="23">
        <v>0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3">
        <v>0</v>
      </c>
      <c r="I23" s="24">
        <v>0</v>
      </c>
      <c r="J23" s="24">
        <v>0</v>
      </c>
      <c r="K23" s="24">
        <v>0</v>
      </c>
      <c r="L23" s="24">
        <v>0</v>
      </c>
      <c r="M23" s="25">
        <v>0</v>
      </c>
      <c r="N23" s="23">
        <v>1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51" t="s">
        <v>65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1</v>
      </c>
      <c r="J24" s="24">
        <v>0</v>
      </c>
      <c r="K24" s="24">
        <v>0</v>
      </c>
      <c r="L24" s="24">
        <v>0</v>
      </c>
      <c r="M24" s="25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1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0</v>
      </c>
      <c r="C25" s="24">
        <v>2</v>
      </c>
      <c r="D25" s="24">
        <v>0</v>
      </c>
      <c r="E25" s="24">
        <v>0</v>
      </c>
      <c r="F25" s="24">
        <v>0</v>
      </c>
      <c r="G25" s="25">
        <v>0</v>
      </c>
      <c r="H25" s="23">
        <v>1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23">
        <v>0</v>
      </c>
      <c r="O25" s="24">
        <v>1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0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0</v>
      </c>
      <c r="C26" s="24">
        <v>3</v>
      </c>
      <c r="D26" s="24">
        <v>1</v>
      </c>
      <c r="E26" s="24">
        <v>0</v>
      </c>
      <c r="F26" s="24">
        <v>0</v>
      </c>
      <c r="G26" s="25">
        <v>0</v>
      </c>
      <c r="H26" s="23">
        <v>0</v>
      </c>
      <c r="I26" s="24">
        <v>2</v>
      </c>
      <c r="J26" s="24">
        <v>0</v>
      </c>
      <c r="K26" s="24">
        <v>0</v>
      </c>
      <c r="L26" s="24">
        <v>0</v>
      </c>
      <c r="M26" s="25">
        <v>0</v>
      </c>
      <c r="N26" s="23">
        <v>0</v>
      </c>
      <c r="O26" s="24">
        <v>2</v>
      </c>
      <c r="P26" s="24">
        <v>0</v>
      </c>
      <c r="Q26" s="24">
        <v>0</v>
      </c>
      <c r="R26" s="24">
        <v>0</v>
      </c>
      <c r="S26" s="25">
        <v>0</v>
      </c>
      <c r="T26" s="23">
        <v>1</v>
      </c>
      <c r="U26" s="24">
        <v>2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0</v>
      </c>
      <c r="C27" s="24">
        <v>1</v>
      </c>
      <c r="D27" s="24">
        <v>0</v>
      </c>
      <c r="E27" s="24">
        <v>1</v>
      </c>
      <c r="F27" s="24">
        <v>0</v>
      </c>
      <c r="G27" s="25">
        <v>0</v>
      </c>
      <c r="H27" s="23">
        <v>0</v>
      </c>
      <c r="I27" s="24">
        <v>1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1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0</v>
      </c>
      <c r="C29" s="24">
        <v>2</v>
      </c>
      <c r="D29" s="24">
        <v>1</v>
      </c>
      <c r="E29" s="24">
        <v>0</v>
      </c>
      <c r="F29" s="24">
        <v>0</v>
      </c>
      <c r="G29" s="25">
        <v>0</v>
      </c>
      <c r="H29" s="23">
        <v>0</v>
      </c>
      <c r="I29" s="24">
        <v>2</v>
      </c>
      <c r="J29" s="24">
        <v>1</v>
      </c>
      <c r="K29" s="24">
        <v>0</v>
      </c>
      <c r="L29" s="24">
        <v>0</v>
      </c>
      <c r="M29" s="25">
        <v>0</v>
      </c>
      <c r="N29" s="23">
        <v>0</v>
      </c>
      <c r="O29" s="24">
        <v>2</v>
      </c>
      <c r="P29" s="24">
        <v>1</v>
      </c>
      <c r="Q29" s="24">
        <v>0</v>
      </c>
      <c r="R29" s="24">
        <v>0</v>
      </c>
      <c r="S29" s="25">
        <v>0</v>
      </c>
      <c r="T29" s="23">
        <v>0</v>
      </c>
      <c r="U29" s="24">
        <v>2</v>
      </c>
      <c r="V29" s="24">
        <v>1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0</v>
      </c>
      <c r="C30" s="24">
        <v>0</v>
      </c>
      <c r="D30" s="24">
        <v>1</v>
      </c>
      <c r="E30" s="24">
        <v>1</v>
      </c>
      <c r="F30" s="24">
        <v>0</v>
      </c>
      <c r="G30" s="25">
        <v>0</v>
      </c>
      <c r="H30" s="23">
        <v>4</v>
      </c>
      <c r="I30" s="24">
        <v>1</v>
      </c>
      <c r="J30" s="24">
        <v>0</v>
      </c>
      <c r="K30" s="24">
        <v>0</v>
      </c>
      <c r="L30" s="24">
        <v>0</v>
      </c>
      <c r="M30" s="25">
        <v>0</v>
      </c>
      <c r="N30" s="23">
        <v>0</v>
      </c>
      <c r="O30" s="24">
        <v>3</v>
      </c>
      <c r="P30" s="24">
        <v>0</v>
      </c>
      <c r="Q30" s="24">
        <v>1</v>
      </c>
      <c r="R30" s="24">
        <v>0</v>
      </c>
      <c r="S30" s="25">
        <v>0</v>
      </c>
      <c r="T30" s="23">
        <v>1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2</v>
      </c>
      <c r="D31" s="24">
        <v>0</v>
      </c>
      <c r="E31" s="24">
        <v>0</v>
      </c>
      <c r="F31" s="24">
        <v>0</v>
      </c>
      <c r="G31" s="25">
        <v>0</v>
      </c>
      <c r="H31" s="23">
        <v>0</v>
      </c>
      <c r="I31" s="24">
        <v>0</v>
      </c>
      <c r="J31" s="24">
        <v>0</v>
      </c>
      <c r="K31" s="24">
        <v>0</v>
      </c>
      <c r="L31" s="24">
        <v>0</v>
      </c>
      <c r="M31" s="25">
        <v>0</v>
      </c>
      <c r="N31" s="23">
        <v>2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2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1</v>
      </c>
      <c r="C32" s="24">
        <v>2</v>
      </c>
      <c r="D32" s="24">
        <v>1</v>
      </c>
      <c r="E32" s="24">
        <v>0</v>
      </c>
      <c r="F32" s="24">
        <v>0</v>
      </c>
      <c r="G32" s="25">
        <v>0</v>
      </c>
      <c r="H32" s="23">
        <v>0</v>
      </c>
      <c r="I32" s="24">
        <v>1</v>
      </c>
      <c r="J32" s="24">
        <v>0</v>
      </c>
      <c r="K32" s="24">
        <v>0</v>
      </c>
      <c r="L32" s="24">
        <v>0</v>
      </c>
      <c r="M32" s="25">
        <v>0</v>
      </c>
      <c r="N32" s="23">
        <v>0</v>
      </c>
      <c r="O32" s="24">
        <v>1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3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1</v>
      </c>
      <c r="U33" s="24">
        <v>2</v>
      </c>
      <c r="V33" s="24">
        <v>1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2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1</v>
      </c>
      <c r="U35" s="24">
        <v>1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2</v>
      </c>
      <c r="D36" s="41">
        <v>0</v>
      </c>
      <c r="E36" s="41">
        <v>0</v>
      </c>
      <c r="F36" s="41">
        <v>0</v>
      </c>
      <c r="G36" s="42">
        <v>0</v>
      </c>
      <c r="H36" s="40">
        <v>0</v>
      </c>
      <c r="I36" s="41">
        <v>2</v>
      </c>
      <c r="J36" s="41">
        <v>1</v>
      </c>
      <c r="K36" s="41">
        <v>0</v>
      </c>
      <c r="L36" s="41">
        <v>0</v>
      </c>
      <c r="M36" s="42">
        <v>0</v>
      </c>
      <c r="N36" s="40">
        <v>0</v>
      </c>
      <c r="O36" s="41">
        <v>1</v>
      </c>
      <c r="P36" s="41">
        <v>0</v>
      </c>
      <c r="Q36" s="41">
        <v>0</v>
      </c>
      <c r="R36" s="41">
        <v>0</v>
      </c>
      <c r="S36" s="42">
        <v>0</v>
      </c>
      <c r="T36" s="40">
        <v>1</v>
      </c>
      <c r="U36" s="41">
        <v>2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101</v>
      </c>
    </row>
    <row r="38" spans="1:25">
      <c r="A38" s="36" t="s">
        <v>55</v>
      </c>
      <c r="B38" s="5">
        <f>SUM(B20:Y27)</f>
        <v>42</v>
      </c>
    </row>
    <row r="39" spans="1:25">
      <c r="A39" s="45" t="s">
        <v>56</v>
      </c>
      <c r="B39">
        <f>SUM(B29:Y36)</f>
        <v>59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1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197</v>
      </c>
    </row>
    <row r="7" spans="1:25">
      <c r="B7" t="s">
        <v>10</v>
      </c>
      <c r="D7" t="s">
        <v>199</v>
      </c>
    </row>
    <row r="8" spans="1:25">
      <c r="A8" t="s">
        <v>12</v>
      </c>
      <c r="D8" t="s">
        <v>180</v>
      </c>
    </row>
    <row r="9" spans="1:25">
      <c r="A9" t="s">
        <v>14</v>
      </c>
      <c r="D9" t="s">
        <v>183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97</v>
      </c>
    </row>
    <row r="12" spans="1:25">
      <c r="A12" t="s">
        <v>20</v>
      </c>
      <c r="D12" t="s">
        <v>21</v>
      </c>
      <c r="K12" t="s">
        <v>25</v>
      </c>
    </row>
    <row r="13" spans="1:25">
      <c r="A13" t="s">
        <v>22</v>
      </c>
      <c r="D13" t="s">
        <v>193</v>
      </c>
    </row>
    <row r="14" spans="1:25" ht="15" customHeight="1">
      <c r="A14" s="134" t="s">
        <v>24</v>
      </c>
      <c r="B14" s="135"/>
      <c r="C14" s="135"/>
      <c r="D14" s="135"/>
      <c r="E14" s="135"/>
      <c r="F14" s="135"/>
      <c r="G14" s="136"/>
      <c r="H14" s="46"/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18">
        <v>0</v>
      </c>
      <c r="C20" s="19">
        <v>2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3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62</v>
      </c>
      <c r="B21" s="23">
        <v>0</v>
      </c>
      <c r="C21" s="24">
        <v>1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3</v>
      </c>
      <c r="C22" s="24">
        <v>3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0</v>
      </c>
      <c r="J22" s="24">
        <v>0</v>
      </c>
      <c r="K22" s="24">
        <v>0</v>
      </c>
      <c r="L22" s="24">
        <v>0</v>
      </c>
      <c r="M22" s="25">
        <v>0</v>
      </c>
      <c r="N22" s="23">
        <v>0</v>
      </c>
      <c r="O22" s="24">
        <v>1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64</v>
      </c>
      <c r="B23" s="23">
        <v>0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3">
        <v>0</v>
      </c>
      <c r="I23" s="24">
        <v>1</v>
      </c>
      <c r="J23" s="24">
        <v>0</v>
      </c>
      <c r="K23" s="24">
        <v>0</v>
      </c>
      <c r="L23" s="24">
        <v>0</v>
      </c>
      <c r="M23" s="25">
        <v>0</v>
      </c>
      <c r="N23" s="23">
        <v>0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51" t="s">
        <v>65</v>
      </c>
      <c r="B24" s="23">
        <v>1</v>
      </c>
      <c r="C24" s="24">
        <v>1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2</v>
      </c>
      <c r="J24" s="24">
        <v>0</v>
      </c>
      <c r="K24" s="24">
        <v>0</v>
      </c>
      <c r="L24" s="24">
        <v>0</v>
      </c>
      <c r="M24" s="25">
        <v>0</v>
      </c>
      <c r="N24" s="23">
        <v>0</v>
      </c>
      <c r="O24" s="24">
        <v>2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2</v>
      </c>
      <c r="C25" s="24">
        <v>2</v>
      </c>
      <c r="D25" s="24">
        <v>0</v>
      </c>
      <c r="E25" s="24">
        <v>0</v>
      </c>
      <c r="F25" s="24">
        <v>0</v>
      </c>
      <c r="G25" s="25">
        <v>0</v>
      </c>
      <c r="H25" s="23">
        <v>1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23">
        <v>0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0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0</v>
      </c>
      <c r="C26" s="24">
        <v>4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1</v>
      </c>
      <c r="L26" s="24">
        <v>0</v>
      </c>
      <c r="M26" s="25">
        <v>0</v>
      </c>
      <c r="N26" s="23">
        <v>2</v>
      </c>
      <c r="O26" s="24">
        <v>2</v>
      </c>
      <c r="P26" s="24">
        <v>0</v>
      </c>
      <c r="Q26" s="24">
        <v>0</v>
      </c>
      <c r="R26" s="24">
        <v>0</v>
      </c>
      <c r="S26" s="25">
        <v>0</v>
      </c>
      <c r="T26" s="23">
        <v>0</v>
      </c>
      <c r="U26" s="24">
        <v>0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2</v>
      </c>
      <c r="C27" s="24">
        <v>2</v>
      </c>
      <c r="D27" s="24">
        <v>0</v>
      </c>
      <c r="E27" s="24">
        <v>1</v>
      </c>
      <c r="F27" s="24">
        <v>0</v>
      </c>
      <c r="G27" s="25">
        <v>0</v>
      </c>
      <c r="H27" s="23">
        <v>0</v>
      </c>
      <c r="I27" s="24">
        <v>1</v>
      </c>
      <c r="J27" s="24">
        <v>0</v>
      </c>
      <c r="K27" s="24">
        <v>0</v>
      </c>
      <c r="L27" s="24">
        <v>0</v>
      </c>
      <c r="M27" s="25">
        <v>0</v>
      </c>
      <c r="N27" s="23">
        <v>1</v>
      </c>
      <c r="O27" s="24">
        <v>1</v>
      </c>
      <c r="P27" s="24">
        <v>1</v>
      </c>
      <c r="Q27" s="24">
        <v>0</v>
      </c>
      <c r="R27" s="24">
        <v>0</v>
      </c>
      <c r="S27" s="25">
        <v>0</v>
      </c>
      <c r="T27" s="23">
        <v>0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0</v>
      </c>
      <c r="C29" s="24">
        <v>0</v>
      </c>
      <c r="D29" s="24">
        <v>1</v>
      </c>
      <c r="E29" s="24">
        <v>0</v>
      </c>
      <c r="F29" s="24">
        <v>0</v>
      </c>
      <c r="G29" s="25">
        <v>0</v>
      </c>
      <c r="H29" s="23">
        <v>0</v>
      </c>
      <c r="I29" s="24">
        <v>2</v>
      </c>
      <c r="J29" s="24">
        <v>1</v>
      </c>
      <c r="K29" s="24">
        <v>0</v>
      </c>
      <c r="L29" s="24">
        <v>0</v>
      </c>
      <c r="M29" s="25">
        <v>0</v>
      </c>
      <c r="N29" s="23">
        <v>0</v>
      </c>
      <c r="O29" s="24">
        <v>2</v>
      </c>
      <c r="P29" s="24">
        <v>1</v>
      </c>
      <c r="Q29" s="24">
        <v>0</v>
      </c>
      <c r="R29" s="24">
        <v>0</v>
      </c>
      <c r="S29" s="25">
        <v>0</v>
      </c>
      <c r="T29" s="23">
        <v>0</v>
      </c>
      <c r="U29" s="24">
        <v>2</v>
      </c>
      <c r="V29" s="24">
        <v>1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1</v>
      </c>
      <c r="C30" s="24">
        <v>9</v>
      </c>
      <c r="D30" s="24">
        <v>0</v>
      </c>
      <c r="E30" s="24">
        <v>1</v>
      </c>
      <c r="F30" s="24">
        <v>0</v>
      </c>
      <c r="G30" s="25">
        <v>0</v>
      </c>
      <c r="H30" s="23">
        <v>1</v>
      </c>
      <c r="I30" s="24">
        <v>0</v>
      </c>
      <c r="J30" s="24">
        <v>0</v>
      </c>
      <c r="K30" s="24">
        <v>1</v>
      </c>
      <c r="L30" s="24">
        <v>0</v>
      </c>
      <c r="M30" s="25">
        <v>0</v>
      </c>
      <c r="N30" s="23">
        <v>5</v>
      </c>
      <c r="O30" s="24">
        <v>3</v>
      </c>
      <c r="P30" s="24">
        <v>1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1</v>
      </c>
      <c r="C31" s="24">
        <v>2</v>
      </c>
      <c r="D31" s="24">
        <v>0</v>
      </c>
      <c r="E31" s="24">
        <v>2</v>
      </c>
      <c r="F31" s="24">
        <v>0</v>
      </c>
      <c r="G31" s="25">
        <v>0</v>
      </c>
      <c r="H31" s="23">
        <v>0</v>
      </c>
      <c r="I31" s="24">
        <v>0</v>
      </c>
      <c r="J31" s="24">
        <v>1</v>
      </c>
      <c r="K31" s="24">
        <v>0</v>
      </c>
      <c r="L31" s="24">
        <v>0</v>
      </c>
      <c r="M31" s="25">
        <v>0</v>
      </c>
      <c r="N31" s="23">
        <v>1</v>
      </c>
      <c r="O31" s="24">
        <v>2</v>
      </c>
      <c r="P31" s="24">
        <v>0</v>
      </c>
      <c r="Q31" s="24">
        <v>0</v>
      </c>
      <c r="R31" s="24">
        <v>0</v>
      </c>
      <c r="S31" s="25">
        <v>0</v>
      </c>
      <c r="T31" s="23">
        <v>1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0</v>
      </c>
      <c r="D32" s="24">
        <v>2</v>
      </c>
      <c r="E32" s="24">
        <v>0</v>
      </c>
      <c r="F32" s="24">
        <v>0</v>
      </c>
      <c r="G32" s="25">
        <v>0</v>
      </c>
      <c r="H32" s="23">
        <v>0</v>
      </c>
      <c r="I32" s="24">
        <v>1</v>
      </c>
      <c r="J32" s="24">
        <v>0</v>
      </c>
      <c r="K32" s="24">
        <v>0</v>
      </c>
      <c r="L32" s="24">
        <v>0</v>
      </c>
      <c r="M32" s="25">
        <v>0</v>
      </c>
      <c r="N32" s="23">
        <v>0</v>
      </c>
      <c r="O32" s="24">
        <v>1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2</v>
      </c>
      <c r="V32" s="24">
        <v>0</v>
      </c>
      <c r="W32" s="24">
        <v>2</v>
      </c>
      <c r="X32" s="24">
        <v>0</v>
      </c>
      <c r="Y32" s="25">
        <v>0</v>
      </c>
    </row>
    <row r="33" spans="1:25">
      <c r="A33" s="51" t="s">
        <v>50</v>
      </c>
      <c r="B33" s="23">
        <v>3</v>
      </c>
      <c r="C33" s="24">
        <v>1</v>
      </c>
      <c r="D33" s="24">
        <v>0</v>
      </c>
      <c r="E33" s="24">
        <v>4</v>
      </c>
      <c r="F33" s="24">
        <v>0</v>
      </c>
      <c r="G33" s="25">
        <v>0</v>
      </c>
      <c r="H33" s="23">
        <v>2</v>
      </c>
      <c r="I33" s="24">
        <v>2</v>
      </c>
      <c r="J33" s="24">
        <v>0</v>
      </c>
      <c r="K33" s="24">
        <v>0</v>
      </c>
      <c r="L33" s="24">
        <v>0</v>
      </c>
      <c r="M33" s="25">
        <v>0</v>
      </c>
      <c r="N33" s="23">
        <v>1</v>
      </c>
      <c r="O33" s="24">
        <v>0</v>
      </c>
      <c r="P33" s="24">
        <v>4</v>
      </c>
      <c r="Q33" s="24">
        <v>1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5</v>
      </c>
      <c r="C34" s="24">
        <v>2</v>
      </c>
      <c r="D34" s="24">
        <v>3</v>
      </c>
      <c r="E34" s="24">
        <v>1</v>
      </c>
      <c r="F34" s="24">
        <v>0</v>
      </c>
      <c r="G34" s="25">
        <v>0</v>
      </c>
      <c r="H34" s="23">
        <v>1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2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3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2</v>
      </c>
      <c r="C35" s="24">
        <v>1</v>
      </c>
      <c r="D35" s="24">
        <v>3</v>
      </c>
      <c r="E35" s="24">
        <v>1</v>
      </c>
      <c r="F35" s="24">
        <v>0</v>
      </c>
      <c r="G35" s="25">
        <v>0</v>
      </c>
      <c r="H35" s="23">
        <v>3</v>
      </c>
      <c r="I35" s="24">
        <v>6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  <c r="O35" s="24">
        <v>1</v>
      </c>
      <c r="P35" s="24">
        <v>1</v>
      </c>
      <c r="Q35" s="24">
        <v>0</v>
      </c>
      <c r="R35" s="24">
        <v>0</v>
      </c>
      <c r="S35" s="25">
        <v>0</v>
      </c>
      <c r="T35" s="23">
        <v>2</v>
      </c>
      <c r="U35" s="24">
        <v>0</v>
      </c>
      <c r="V35" s="24">
        <v>0</v>
      </c>
      <c r="W35" s="24">
        <v>1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4</v>
      </c>
      <c r="C36" s="41">
        <v>1</v>
      </c>
      <c r="D36" s="41">
        <v>0</v>
      </c>
      <c r="E36" s="41">
        <v>0</v>
      </c>
      <c r="F36" s="41">
        <v>0</v>
      </c>
      <c r="G36" s="42">
        <v>0</v>
      </c>
      <c r="H36" s="40">
        <v>0</v>
      </c>
      <c r="I36" s="41">
        <v>0</v>
      </c>
      <c r="J36" s="41">
        <v>0</v>
      </c>
      <c r="K36" s="41">
        <v>0</v>
      </c>
      <c r="L36" s="41">
        <v>0</v>
      </c>
      <c r="M36" s="42">
        <v>0</v>
      </c>
      <c r="N36" s="40">
        <v>2</v>
      </c>
      <c r="O36" s="41">
        <v>2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159</v>
      </c>
    </row>
    <row r="38" spans="1:25">
      <c r="A38" s="36" t="s">
        <v>55</v>
      </c>
      <c r="B38" s="5">
        <f>SUM(B20:Y27)</f>
        <v>43</v>
      </c>
    </row>
    <row r="39" spans="1:25">
      <c r="A39" s="45" t="s">
        <v>56</v>
      </c>
      <c r="B39">
        <f>SUM(B29:Y36)</f>
        <v>116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1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200</v>
      </c>
    </row>
    <row r="7" spans="1:25">
      <c r="B7" t="s">
        <v>10</v>
      </c>
      <c r="D7" t="s">
        <v>201</v>
      </c>
    </row>
    <row r="8" spans="1:25">
      <c r="A8" t="s">
        <v>12</v>
      </c>
      <c r="D8" t="s">
        <v>180</v>
      </c>
    </row>
    <row r="9" spans="1:25">
      <c r="A9" t="s">
        <v>14</v>
      </c>
      <c r="D9" t="s">
        <v>183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71</v>
      </c>
    </row>
    <row r="12" spans="1:25">
      <c r="A12" t="s">
        <v>20</v>
      </c>
      <c r="D12" t="s">
        <v>170</v>
      </c>
    </row>
    <row r="13" spans="1:25">
      <c r="A13" t="s">
        <v>22</v>
      </c>
      <c r="D13" t="s">
        <v>193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1</v>
      </c>
      <c r="C20" s="19">
        <v>3</v>
      </c>
      <c r="D20" s="19">
        <v>0</v>
      </c>
      <c r="E20" s="19">
        <v>1</v>
      </c>
      <c r="F20" s="19">
        <v>0</v>
      </c>
      <c r="G20" s="20">
        <v>0</v>
      </c>
      <c r="H20" s="19">
        <v>2</v>
      </c>
      <c r="I20" s="19">
        <v>0</v>
      </c>
      <c r="J20" s="19">
        <v>0</v>
      </c>
      <c r="K20" s="19">
        <v>0</v>
      </c>
      <c r="L20" s="19">
        <v>0</v>
      </c>
      <c r="M20" s="21">
        <v>0</v>
      </c>
      <c r="N20" s="18">
        <v>1</v>
      </c>
      <c r="O20" s="19">
        <v>1</v>
      </c>
      <c r="P20" s="19">
        <v>0</v>
      </c>
      <c r="Q20" s="19">
        <v>2</v>
      </c>
      <c r="R20" s="19">
        <v>0</v>
      </c>
      <c r="S20" s="20">
        <v>0</v>
      </c>
      <c r="T20" s="18">
        <v>2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22" t="s">
        <v>39</v>
      </c>
      <c r="B21" s="23">
        <v>0</v>
      </c>
      <c r="C21" s="24">
        <v>2</v>
      </c>
      <c r="D21" s="24">
        <v>0</v>
      </c>
      <c r="E21" s="24">
        <v>1</v>
      </c>
      <c r="F21" s="24">
        <v>0</v>
      </c>
      <c r="G21" s="25">
        <v>0</v>
      </c>
      <c r="H21" s="24">
        <v>1</v>
      </c>
      <c r="I21" s="24">
        <v>2</v>
      </c>
      <c r="J21" s="24">
        <v>2</v>
      </c>
      <c r="K21" s="24">
        <v>0</v>
      </c>
      <c r="L21" s="24">
        <v>0</v>
      </c>
      <c r="M21" s="26">
        <v>0</v>
      </c>
      <c r="N21" s="23">
        <v>0</v>
      </c>
      <c r="O21" s="24">
        <v>1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3</v>
      </c>
      <c r="C22" s="24">
        <v>0</v>
      </c>
      <c r="D22" s="24">
        <v>3</v>
      </c>
      <c r="E22" s="24">
        <v>0</v>
      </c>
      <c r="F22" s="24">
        <v>0</v>
      </c>
      <c r="G22" s="25">
        <v>0</v>
      </c>
      <c r="H22" s="24">
        <v>2</v>
      </c>
      <c r="I22" s="24">
        <v>2</v>
      </c>
      <c r="J22" s="24">
        <v>2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0</v>
      </c>
      <c r="Q22" s="24">
        <v>1</v>
      </c>
      <c r="R22" s="24">
        <v>0</v>
      </c>
      <c r="S22" s="25">
        <v>0</v>
      </c>
      <c r="T22" s="23">
        <v>0</v>
      </c>
      <c r="U22" s="24">
        <v>1</v>
      </c>
      <c r="V22" s="24">
        <v>0</v>
      </c>
      <c r="W22" s="24">
        <v>1</v>
      </c>
      <c r="X22" s="24">
        <v>0</v>
      </c>
      <c r="Y22" s="25">
        <v>0</v>
      </c>
    </row>
    <row r="23" spans="1:25">
      <c r="A23" s="22" t="s">
        <v>41</v>
      </c>
      <c r="B23" s="27">
        <v>1</v>
      </c>
      <c r="C23" s="28">
        <v>3</v>
      </c>
      <c r="D23" s="28">
        <v>0</v>
      </c>
      <c r="E23" s="28">
        <v>1</v>
      </c>
      <c r="F23" s="28">
        <v>0</v>
      </c>
      <c r="G23" s="29">
        <v>0</v>
      </c>
      <c r="H23" s="28">
        <v>1</v>
      </c>
      <c r="I23" s="28">
        <v>2</v>
      </c>
      <c r="J23" s="28">
        <v>0</v>
      </c>
      <c r="K23" s="28">
        <v>1</v>
      </c>
      <c r="L23" s="28">
        <v>0</v>
      </c>
      <c r="M23" s="30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1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1</v>
      </c>
      <c r="C24" s="28">
        <v>4</v>
      </c>
      <c r="D24" s="28">
        <v>2</v>
      </c>
      <c r="E24" s="28">
        <v>0</v>
      </c>
      <c r="F24" s="28">
        <v>0</v>
      </c>
      <c r="G24" s="29">
        <v>0</v>
      </c>
      <c r="H24" s="28">
        <v>0</v>
      </c>
      <c r="I24" s="28">
        <v>1</v>
      </c>
      <c r="J24" s="28">
        <v>0</v>
      </c>
      <c r="K24" s="28">
        <v>1</v>
      </c>
      <c r="L24" s="28">
        <v>0</v>
      </c>
      <c r="M24" s="30">
        <v>0</v>
      </c>
      <c r="N24" s="27">
        <v>0</v>
      </c>
      <c r="O24" s="28">
        <v>2</v>
      </c>
      <c r="P24" s="28">
        <v>0</v>
      </c>
      <c r="Q24" s="28">
        <v>0</v>
      </c>
      <c r="R24" s="28">
        <v>0</v>
      </c>
      <c r="S24" s="29">
        <v>0</v>
      </c>
      <c r="T24" s="27">
        <v>2</v>
      </c>
      <c r="U24" s="28">
        <v>4</v>
      </c>
      <c r="V24" s="28">
        <v>1</v>
      </c>
      <c r="W24" s="28">
        <v>0</v>
      </c>
      <c r="X24" s="28">
        <v>0</v>
      </c>
      <c r="Y24" s="29">
        <v>0</v>
      </c>
    </row>
    <row r="25" spans="1:25">
      <c r="A25" s="22" t="s">
        <v>43</v>
      </c>
      <c r="B25" s="27">
        <v>0</v>
      </c>
      <c r="C25" s="28">
        <v>1</v>
      </c>
      <c r="D25" s="28">
        <v>2</v>
      </c>
      <c r="E25" s="28">
        <v>1</v>
      </c>
      <c r="F25" s="28">
        <v>0</v>
      </c>
      <c r="G25" s="29">
        <v>0</v>
      </c>
      <c r="H25" s="28">
        <v>3</v>
      </c>
      <c r="I25" s="28">
        <v>0</v>
      </c>
      <c r="J25" s="28">
        <v>1</v>
      </c>
      <c r="K25" s="28">
        <v>0</v>
      </c>
      <c r="L25" s="28">
        <v>0</v>
      </c>
      <c r="M25" s="30">
        <v>0</v>
      </c>
      <c r="N25" s="27">
        <v>0</v>
      </c>
      <c r="O25" s="28">
        <v>1</v>
      </c>
      <c r="P25" s="28">
        <v>0</v>
      </c>
      <c r="Q25" s="28">
        <v>0</v>
      </c>
      <c r="R25" s="28">
        <v>0</v>
      </c>
      <c r="S25" s="29">
        <v>0</v>
      </c>
      <c r="T25" s="27">
        <v>1</v>
      </c>
      <c r="U25" s="28">
        <v>2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0</v>
      </c>
      <c r="C26" s="28">
        <v>3</v>
      </c>
      <c r="D26" s="28">
        <v>1</v>
      </c>
      <c r="E26" s="28">
        <v>1</v>
      </c>
      <c r="F26" s="28">
        <v>0</v>
      </c>
      <c r="G26" s="29">
        <v>0</v>
      </c>
      <c r="H26" s="28">
        <v>4</v>
      </c>
      <c r="I26" s="28">
        <v>1</v>
      </c>
      <c r="J26" s="28">
        <v>0</v>
      </c>
      <c r="K26" s="28">
        <v>0</v>
      </c>
      <c r="L26" s="28">
        <v>0</v>
      </c>
      <c r="M26" s="30">
        <v>0</v>
      </c>
      <c r="N26" s="27">
        <v>0</v>
      </c>
      <c r="O26" s="28">
        <v>5</v>
      </c>
      <c r="P26" s="28">
        <v>1</v>
      </c>
      <c r="Q26" s="28">
        <v>1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22" t="s">
        <v>45</v>
      </c>
      <c r="B27" s="32">
        <v>1</v>
      </c>
      <c r="C27" s="33">
        <v>3</v>
      </c>
      <c r="D27" s="33">
        <v>1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1</v>
      </c>
      <c r="K27" s="33">
        <v>1</v>
      </c>
      <c r="L27" s="33">
        <v>0</v>
      </c>
      <c r="M27" s="35">
        <v>0</v>
      </c>
      <c r="N27" s="32">
        <v>1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3</v>
      </c>
      <c r="U27" s="33">
        <v>3</v>
      </c>
      <c r="V27" s="33">
        <v>0</v>
      </c>
      <c r="W27" s="33">
        <v>3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2</v>
      </c>
      <c r="C29" s="19">
        <v>2</v>
      </c>
      <c r="D29" s="19">
        <v>1</v>
      </c>
      <c r="E29" s="19">
        <v>0</v>
      </c>
      <c r="F29" s="19">
        <v>0</v>
      </c>
      <c r="G29" s="20">
        <v>0</v>
      </c>
      <c r="H29" s="19">
        <v>0</v>
      </c>
      <c r="I29" s="19">
        <v>2</v>
      </c>
      <c r="J29" s="19">
        <v>0</v>
      </c>
      <c r="K29" s="19">
        <v>1</v>
      </c>
      <c r="L29" s="19">
        <v>0</v>
      </c>
      <c r="M29" s="21">
        <v>0</v>
      </c>
      <c r="N29" s="18">
        <v>3</v>
      </c>
      <c r="O29" s="19">
        <v>1</v>
      </c>
      <c r="P29" s="19">
        <v>2</v>
      </c>
      <c r="Q29" s="19">
        <v>0</v>
      </c>
      <c r="R29" s="19">
        <v>0</v>
      </c>
      <c r="S29" s="20">
        <v>0</v>
      </c>
      <c r="T29" s="18">
        <v>2</v>
      </c>
      <c r="U29" s="19">
        <v>0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2</v>
      </c>
      <c r="C30" s="24">
        <v>3</v>
      </c>
      <c r="D30" s="24">
        <v>0</v>
      </c>
      <c r="E30" s="24">
        <v>0</v>
      </c>
      <c r="F30" s="24">
        <v>0</v>
      </c>
      <c r="G30" s="25">
        <v>0</v>
      </c>
      <c r="H30" s="24">
        <v>2</v>
      </c>
      <c r="I30" s="24">
        <v>1</v>
      </c>
      <c r="J30" s="24">
        <v>1</v>
      </c>
      <c r="K30" s="24">
        <v>1</v>
      </c>
      <c r="L30" s="24">
        <v>0</v>
      </c>
      <c r="M30" s="26">
        <v>0</v>
      </c>
      <c r="N30" s="23">
        <v>0</v>
      </c>
      <c r="O30" s="24">
        <v>3</v>
      </c>
      <c r="P30" s="24">
        <v>3</v>
      </c>
      <c r="Q30" s="24">
        <v>1</v>
      </c>
      <c r="R30" s="24">
        <v>0</v>
      </c>
      <c r="S30" s="25">
        <v>0</v>
      </c>
      <c r="T30" s="23">
        <v>2</v>
      </c>
      <c r="U30" s="24">
        <v>0</v>
      </c>
      <c r="V30" s="24">
        <v>4</v>
      </c>
      <c r="W30" s="24">
        <v>1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1</v>
      </c>
      <c r="D31" s="24">
        <v>0</v>
      </c>
      <c r="E31" s="24">
        <v>0</v>
      </c>
      <c r="F31" s="24">
        <v>0</v>
      </c>
      <c r="G31" s="25">
        <v>0</v>
      </c>
      <c r="H31" s="24">
        <v>3</v>
      </c>
      <c r="I31" s="24">
        <v>3</v>
      </c>
      <c r="J31" s="24">
        <v>0</v>
      </c>
      <c r="K31" s="24">
        <v>0</v>
      </c>
      <c r="L31" s="24">
        <v>0</v>
      </c>
      <c r="M31" s="26">
        <v>0</v>
      </c>
      <c r="N31" s="23">
        <v>3</v>
      </c>
      <c r="O31" s="24">
        <v>1</v>
      </c>
      <c r="P31" s="24">
        <v>2</v>
      </c>
      <c r="Q31" s="24">
        <v>0</v>
      </c>
      <c r="R31" s="24">
        <v>0</v>
      </c>
      <c r="S31" s="25">
        <v>0</v>
      </c>
      <c r="T31" s="23">
        <v>4</v>
      </c>
      <c r="U31" s="24">
        <v>2</v>
      </c>
      <c r="V31" s="24">
        <v>2</v>
      </c>
      <c r="W31" s="24">
        <v>2</v>
      </c>
      <c r="X31" s="24">
        <v>0</v>
      </c>
      <c r="Y31" s="25">
        <v>0</v>
      </c>
    </row>
    <row r="32" spans="1:25">
      <c r="A32" s="22" t="s">
        <v>49</v>
      </c>
      <c r="B32" s="23">
        <v>1</v>
      </c>
      <c r="C32" s="24">
        <v>2</v>
      </c>
      <c r="D32" s="24">
        <v>0</v>
      </c>
      <c r="E32" s="24">
        <v>0</v>
      </c>
      <c r="F32" s="24">
        <v>0</v>
      </c>
      <c r="G32" s="25">
        <v>0</v>
      </c>
      <c r="H32" s="24">
        <v>4</v>
      </c>
      <c r="I32" s="24">
        <v>2</v>
      </c>
      <c r="J32" s="24">
        <v>1</v>
      </c>
      <c r="K32" s="24">
        <v>2</v>
      </c>
      <c r="L32" s="24">
        <v>0</v>
      </c>
      <c r="M32" s="26">
        <v>0</v>
      </c>
      <c r="N32" s="23">
        <v>0</v>
      </c>
      <c r="O32" s="24">
        <v>0</v>
      </c>
      <c r="P32" s="24">
        <v>0</v>
      </c>
      <c r="Q32" s="24">
        <v>2</v>
      </c>
      <c r="R32" s="24">
        <v>0</v>
      </c>
      <c r="S32" s="25">
        <v>0</v>
      </c>
      <c r="T32" s="23">
        <v>3</v>
      </c>
      <c r="U32" s="24">
        <v>2</v>
      </c>
      <c r="V32" s="24">
        <v>0</v>
      </c>
      <c r="W32" s="24">
        <v>2</v>
      </c>
      <c r="X32" s="24">
        <v>0</v>
      </c>
      <c r="Y32" s="25">
        <v>0</v>
      </c>
    </row>
    <row r="33" spans="1:25">
      <c r="A33" s="22" t="s">
        <v>50</v>
      </c>
      <c r="B33" s="23">
        <v>1</v>
      </c>
      <c r="C33" s="24">
        <v>2</v>
      </c>
      <c r="D33" s="24">
        <v>0</v>
      </c>
      <c r="E33" s="24">
        <v>0</v>
      </c>
      <c r="F33" s="24">
        <v>0</v>
      </c>
      <c r="G33" s="25">
        <v>0</v>
      </c>
      <c r="H33" s="24">
        <v>6</v>
      </c>
      <c r="I33" s="24">
        <v>3</v>
      </c>
      <c r="J33" s="24">
        <v>3</v>
      </c>
      <c r="K33" s="24">
        <v>1</v>
      </c>
      <c r="L33" s="24">
        <v>0</v>
      </c>
      <c r="M33" s="26">
        <v>0</v>
      </c>
      <c r="N33" s="23">
        <v>2</v>
      </c>
      <c r="O33" s="24">
        <v>3</v>
      </c>
      <c r="P33" s="24">
        <v>2</v>
      </c>
      <c r="Q33" s="24">
        <v>1</v>
      </c>
      <c r="R33" s="24">
        <v>0</v>
      </c>
      <c r="S33" s="25">
        <v>0</v>
      </c>
      <c r="T33" s="23">
        <v>1</v>
      </c>
      <c r="U33" s="24">
        <v>3</v>
      </c>
      <c r="V33" s="24">
        <v>1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3</v>
      </c>
      <c r="C34" s="24">
        <v>4</v>
      </c>
      <c r="D34" s="24">
        <v>1</v>
      </c>
      <c r="E34" s="24">
        <v>1</v>
      </c>
      <c r="F34" s="24">
        <v>0</v>
      </c>
      <c r="G34" s="25">
        <v>0</v>
      </c>
      <c r="H34" s="24">
        <v>6</v>
      </c>
      <c r="I34" s="24">
        <v>1</v>
      </c>
      <c r="J34" s="24">
        <v>2</v>
      </c>
      <c r="K34" s="24">
        <v>2</v>
      </c>
      <c r="L34" s="24">
        <v>0</v>
      </c>
      <c r="M34" s="26">
        <v>0</v>
      </c>
      <c r="N34" s="23">
        <v>1</v>
      </c>
      <c r="O34" s="24">
        <v>1</v>
      </c>
      <c r="P34" s="24">
        <v>3</v>
      </c>
      <c r="Q34" s="24">
        <v>2</v>
      </c>
      <c r="R34" s="24">
        <v>0</v>
      </c>
      <c r="S34" s="25">
        <v>0</v>
      </c>
      <c r="T34" s="23">
        <v>4</v>
      </c>
      <c r="U34" s="24">
        <v>0</v>
      </c>
      <c r="V34" s="24">
        <v>2</v>
      </c>
      <c r="W34" s="24">
        <v>1</v>
      </c>
      <c r="X34" s="24">
        <v>0</v>
      </c>
      <c r="Y34" s="25">
        <v>0</v>
      </c>
    </row>
    <row r="35" spans="1:25">
      <c r="A35" s="22" t="s">
        <v>52</v>
      </c>
      <c r="B35" s="23">
        <v>5</v>
      </c>
      <c r="C35" s="24">
        <v>2</v>
      </c>
      <c r="D35" s="24">
        <v>0</v>
      </c>
      <c r="E35" s="24">
        <v>0</v>
      </c>
      <c r="F35" s="24">
        <v>0</v>
      </c>
      <c r="G35" s="25">
        <v>0</v>
      </c>
      <c r="H35" s="24">
        <v>1</v>
      </c>
      <c r="I35" s="24">
        <v>2</v>
      </c>
      <c r="J35" s="24">
        <v>2</v>
      </c>
      <c r="K35" s="24">
        <v>0</v>
      </c>
      <c r="L35" s="24">
        <v>0</v>
      </c>
      <c r="M35" s="26">
        <v>0</v>
      </c>
      <c r="N35" s="23">
        <v>2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2</v>
      </c>
      <c r="U35" s="24">
        <v>3</v>
      </c>
      <c r="V35" s="24">
        <v>1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1</v>
      </c>
      <c r="D36" s="41">
        <v>1</v>
      </c>
      <c r="E36" s="41">
        <v>2</v>
      </c>
      <c r="F36" s="41">
        <v>0</v>
      </c>
      <c r="G36" s="42">
        <v>0</v>
      </c>
      <c r="H36" s="41">
        <v>2</v>
      </c>
      <c r="I36" s="41">
        <v>1</v>
      </c>
      <c r="J36" s="41">
        <v>2</v>
      </c>
      <c r="K36" s="41">
        <v>0</v>
      </c>
      <c r="L36" s="41">
        <v>0</v>
      </c>
      <c r="M36" s="43">
        <v>0</v>
      </c>
      <c r="N36" s="40">
        <v>3</v>
      </c>
      <c r="O36" s="41">
        <v>2</v>
      </c>
      <c r="P36" s="41">
        <v>0</v>
      </c>
      <c r="Q36" s="41">
        <v>0</v>
      </c>
      <c r="R36" s="41">
        <v>0</v>
      </c>
      <c r="S36" s="42">
        <v>0</v>
      </c>
      <c r="T36" s="40">
        <v>1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293</v>
      </c>
    </row>
    <row r="38" spans="1:25">
      <c r="A38" s="36" t="s">
        <v>55</v>
      </c>
      <c r="B38" s="5">
        <f>SUM(B20:Y27)</f>
        <v>111</v>
      </c>
    </row>
    <row r="39" spans="1:25">
      <c r="A39" s="45" t="s">
        <v>56</v>
      </c>
      <c r="B39">
        <f>SUM(B29:Y36)</f>
        <v>182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202</v>
      </c>
    </row>
    <row r="7" spans="1:25">
      <c r="B7" t="s">
        <v>10</v>
      </c>
      <c r="D7" t="s">
        <v>201</v>
      </c>
    </row>
    <row r="8" spans="1:25">
      <c r="A8" t="s">
        <v>12</v>
      </c>
      <c r="D8" t="s">
        <v>180</v>
      </c>
    </row>
    <row r="9" spans="1:25">
      <c r="A9" t="s">
        <v>14</v>
      </c>
      <c r="D9" t="s">
        <v>183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119</v>
      </c>
    </row>
    <row r="12" spans="1:25">
      <c r="A12" t="s">
        <v>20</v>
      </c>
      <c r="D12" t="s">
        <v>132</v>
      </c>
      <c r="K12" t="s">
        <v>25</v>
      </c>
    </row>
    <row r="13" spans="1:25">
      <c r="A13" t="s">
        <v>22</v>
      </c>
      <c r="D13" t="s">
        <v>193</v>
      </c>
    </row>
    <row r="14" spans="1:25" ht="15" customHeight="1">
      <c r="A14" s="134" t="s">
        <v>24</v>
      </c>
      <c r="B14" s="135"/>
      <c r="C14" s="135"/>
      <c r="D14" s="135"/>
      <c r="E14" s="135"/>
      <c r="F14" s="135"/>
      <c r="G14" s="136"/>
      <c r="H14" s="46"/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18">
        <v>0</v>
      </c>
      <c r="C20" s="19">
        <v>1</v>
      </c>
      <c r="D20" s="19">
        <v>0</v>
      </c>
      <c r="E20" s="19">
        <v>0</v>
      </c>
      <c r="F20" s="19">
        <v>0</v>
      </c>
      <c r="G20" s="20">
        <v>0</v>
      </c>
      <c r="H20" s="18">
        <v>3</v>
      </c>
      <c r="I20" s="19">
        <v>0</v>
      </c>
      <c r="J20" s="19">
        <v>2</v>
      </c>
      <c r="K20" s="19">
        <v>0</v>
      </c>
      <c r="L20" s="19">
        <v>0</v>
      </c>
      <c r="M20" s="20">
        <v>0</v>
      </c>
      <c r="N20" s="18">
        <v>2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2</v>
      </c>
      <c r="U20" s="19">
        <v>1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62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1</v>
      </c>
      <c r="K21" s="24">
        <v>0</v>
      </c>
      <c r="L21" s="24">
        <v>2</v>
      </c>
      <c r="M21" s="25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1</v>
      </c>
      <c r="U21" s="24">
        <v>0</v>
      </c>
      <c r="V21" s="24">
        <v>5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2</v>
      </c>
      <c r="C22" s="24">
        <v>0</v>
      </c>
      <c r="D22" s="24">
        <v>1</v>
      </c>
      <c r="E22" s="24">
        <v>0</v>
      </c>
      <c r="F22" s="24">
        <v>1</v>
      </c>
      <c r="G22" s="25">
        <v>0</v>
      </c>
      <c r="H22" s="23">
        <v>0</v>
      </c>
      <c r="I22" s="24">
        <v>1</v>
      </c>
      <c r="J22" s="24">
        <v>3</v>
      </c>
      <c r="K22" s="24">
        <v>0</v>
      </c>
      <c r="L22" s="24">
        <v>1</v>
      </c>
      <c r="M22" s="25">
        <v>0</v>
      </c>
      <c r="N22" s="23">
        <v>0</v>
      </c>
      <c r="O22" s="24">
        <v>1</v>
      </c>
      <c r="P22" s="24">
        <v>0</v>
      </c>
      <c r="Q22" s="24">
        <v>1</v>
      </c>
      <c r="R22" s="24">
        <v>0</v>
      </c>
      <c r="S22" s="25">
        <v>0</v>
      </c>
      <c r="T22" s="23">
        <v>0</v>
      </c>
      <c r="U22" s="24">
        <v>1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64</v>
      </c>
      <c r="B23" s="23">
        <v>0</v>
      </c>
      <c r="C23" s="24">
        <v>0</v>
      </c>
      <c r="D23" s="24">
        <v>0</v>
      </c>
      <c r="E23" s="24">
        <v>0</v>
      </c>
      <c r="F23" s="24">
        <v>1</v>
      </c>
      <c r="G23" s="25">
        <v>0</v>
      </c>
      <c r="H23" s="23">
        <v>1</v>
      </c>
      <c r="I23" s="24">
        <v>2</v>
      </c>
      <c r="J23" s="24">
        <v>0</v>
      </c>
      <c r="K23" s="24">
        <v>0</v>
      </c>
      <c r="L23" s="24">
        <v>1</v>
      </c>
      <c r="M23" s="25">
        <v>0</v>
      </c>
      <c r="N23" s="23">
        <v>1</v>
      </c>
      <c r="O23" s="24">
        <v>1</v>
      </c>
      <c r="P23" s="24">
        <v>0</v>
      </c>
      <c r="Q23" s="24">
        <v>1</v>
      </c>
      <c r="R23" s="24">
        <v>0</v>
      </c>
      <c r="S23" s="25">
        <v>0</v>
      </c>
      <c r="T23" s="23">
        <v>3</v>
      </c>
      <c r="U23" s="24">
        <v>2</v>
      </c>
      <c r="V23" s="24">
        <v>0</v>
      </c>
      <c r="W23" s="24">
        <v>2</v>
      </c>
      <c r="X23" s="24">
        <v>0</v>
      </c>
      <c r="Y23" s="25">
        <v>0</v>
      </c>
    </row>
    <row r="24" spans="1:25">
      <c r="A24" s="51" t="s">
        <v>65</v>
      </c>
      <c r="B24" s="23">
        <v>0</v>
      </c>
      <c r="C24" s="24">
        <v>0</v>
      </c>
      <c r="D24" s="24">
        <v>1</v>
      </c>
      <c r="E24" s="24">
        <v>0</v>
      </c>
      <c r="F24" s="24">
        <v>1</v>
      </c>
      <c r="G24" s="25">
        <v>0</v>
      </c>
      <c r="H24" s="23">
        <v>1</v>
      </c>
      <c r="I24" s="24">
        <v>2</v>
      </c>
      <c r="J24" s="24">
        <v>1</v>
      </c>
      <c r="K24" s="24">
        <v>0</v>
      </c>
      <c r="L24" s="24">
        <v>0</v>
      </c>
      <c r="M24" s="25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2</v>
      </c>
      <c r="U24" s="24">
        <v>3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2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1</v>
      </c>
      <c r="I25" s="24">
        <v>1</v>
      </c>
      <c r="J25" s="24">
        <v>1</v>
      </c>
      <c r="K25" s="24">
        <v>2</v>
      </c>
      <c r="L25" s="24">
        <v>0</v>
      </c>
      <c r="M25" s="25">
        <v>0</v>
      </c>
      <c r="N25" s="23">
        <v>2</v>
      </c>
      <c r="O25" s="24">
        <v>1</v>
      </c>
      <c r="P25" s="24">
        <v>0</v>
      </c>
      <c r="Q25" s="24">
        <v>2</v>
      </c>
      <c r="R25" s="24">
        <v>0</v>
      </c>
      <c r="S25" s="25">
        <v>0</v>
      </c>
      <c r="T25" s="23">
        <v>1</v>
      </c>
      <c r="U25" s="24">
        <v>2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0</v>
      </c>
      <c r="C26" s="24">
        <v>1</v>
      </c>
      <c r="D26" s="24">
        <v>0</v>
      </c>
      <c r="E26" s="24">
        <v>0</v>
      </c>
      <c r="F26" s="24">
        <v>0</v>
      </c>
      <c r="G26" s="25">
        <v>0</v>
      </c>
      <c r="H26" s="23">
        <v>1</v>
      </c>
      <c r="I26" s="24">
        <v>3</v>
      </c>
      <c r="J26" s="24">
        <v>0</v>
      </c>
      <c r="K26" s="24">
        <v>0</v>
      </c>
      <c r="L26" s="24">
        <v>0</v>
      </c>
      <c r="M26" s="25">
        <v>0</v>
      </c>
      <c r="N26" s="23">
        <v>1</v>
      </c>
      <c r="O26" s="24">
        <v>3</v>
      </c>
      <c r="P26" s="24">
        <v>0</v>
      </c>
      <c r="Q26" s="24">
        <v>0</v>
      </c>
      <c r="R26" s="24">
        <v>0</v>
      </c>
      <c r="S26" s="25">
        <v>0</v>
      </c>
      <c r="T26" s="23">
        <v>0</v>
      </c>
      <c r="U26" s="24">
        <v>1</v>
      </c>
      <c r="V26" s="24">
        <v>2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0</v>
      </c>
      <c r="C27" s="24">
        <v>0</v>
      </c>
      <c r="D27" s="24">
        <v>1</v>
      </c>
      <c r="E27" s="24">
        <v>0</v>
      </c>
      <c r="F27" s="24">
        <v>1</v>
      </c>
      <c r="G27" s="25">
        <v>0</v>
      </c>
      <c r="H27" s="23">
        <v>2</v>
      </c>
      <c r="I27" s="24">
        <v>2</v>
      </c>
      <c r="J27" s="24">
        <v>0</v>
      </c>
      <c r="K27" s="24">
        <v>0</v>
      </c>
      <c r="L27" s="24">
        <v>3</v>
      </c>
      <c r="M27" s="25">
        <v>0</v>
      </c>
      <c r="N27" s="23">
        <v>0</v>
      </c>
      <c r="O27" s="24">
        <v>1</v>
      </c>
      <c r="P27" s="24">
        <v>0</v>
      </c>
      <c r="Q27" s="24">
        <v>0</v>
      </c>
      <c r="R27" s="24">
        <v>0</v>
      </c>
      <c r="S27" s="25">
        <v>0</v>
      </c>
      <c r="T27" s="23">
        <v>2</v>
      </c>
      <c r="U27" s="24">
        <v>3</v>
      </c>
      <c r="V27" s="24">
        <v>2</v>
      </c>
      <c r="W27" s="24">
        <v>2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3</v>
      </c>
      <c r="C29" s="24">
        <v>1</v>
      </c>
      <c r="D29" s="24">
        <v>0</v>
      </c>
      <c r="E29" s="24">
        <v>0</v>
      </c>
      <c r="F29" s="24">
        <v>0</v>
      </c>
      <c r="G29" s="25">
        <v>0</v>
      </c>
      <c r="H29" s="23">
        <v>0</v>
      </c>
      <c r="I29" s="24">
        <v>4</v>
      </c>
      <c r="J29" s="24">
        <v>2</v>
      </c>
      <c r="K29" s="24">
        <v>0</v>
      </c>
      <c r="L29" s="24">
        <v>0</v>
      </c>
      <c r="M29" s="25">
        <v>0</v>
      </c>
      <c r="N29" s="23">
        <v>0</v>
      </c>
      <c r="O29" s="24">
        <v>2</v>
      </c>
      <c r="P29" s="24">
        <v>1</v>
      </c>
      <c r="Q29" s="24">
        <v>0</v>
      </c>
      <c r="R29" s="24">
        <v>0</v>
      </c>
      <c r="S29" s="25">
        <v>0</v>
      </c>
      <c r="T29" s="23">
        <v>0</v>
      </c>
      <c r="U29" s="24">
        <v>2</v>
      </c>
      <c r="V29" s="24">
        <v>0</v>
      </c>
      <c r="W29" s="24">
        <v>1</v>
      </c>
      <c r="X29" s="24">
        <v>0</v>
      </c>
      <c r="Y29" s="25">
        <v>0</v>
      </c>
    </row>
    <row r="30" spans="1:25">
      <c r="A30" s="51" t="s">
        <v>47</v>
      </c>
      <c r="B30" s="23">
        <v>1</v>
      </c>
      <c r="C30" s="24">
        <v>2</v>
      </c>
      <c r="D30" s="24">
        <v>0</v>
      </c>
      <c r="E30" s="24">
        <v>1</v>
      </c>
      <c r="F30" s="24">
        <v>0</v>
      </c>
      <c r="G30" s="25">
        <v>0</v>
      </c>
      <c r="H30" s="23">
        <v>3</v>
      </c>
      <c r="I30" s="24">
        <v>2</v>
      </c>
      <c r="J30" s="24">
        <v>0</v>
      </c>
      <c r="K30" s="24">
        <v>1</v>
      </c>
      <c r="L30" s="24">
        <v>0</v>
      </c>
      <c r="M30" s="25">
        <v>0</v>
      </c>
      <c r="N30" s="23">
        <v>1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2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1</v>
      </c>
      <c r="D31" s="24">
        <v>0</v>
      </c>
      <c r="E31" s="24">
        <v>0</v>
      </c>
      <c r="F31" s="24">
        <v>0</v>
      </c>
      <c r="G31" s="25">
        <v>0</v>
      </c>
      <c r="H31" s="23">
        <v>3</v>
      </c>
      <c r="I31" s="24">
        <v>1</v>
      </c>
      <c r="J31" s="24">
        <v>0</v>
      </c>
      <c r="K31" s="24">
        <v>1</v>
      </c>
      <c r="L31" s="24">
        <v>0</v>
      </c>
      <c r="M31" s="25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3</v>
      </c>
      <c r="U31" s="24">
        <v>0</v>
      </c>
      <c r="V31" s="24">
        <v>0</v>
      </c>
      <c r="W31" s="24">
        <v>2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1</v>
      </c>
      <c r="D32" s="24">
        <v>0</v>
      </c>
      <c r="E32" s="24">
        <v>0</v>
      </c>
      <c r="F32" s="24">
        <v>0</v>
      </c>
      <c r="G32" s="25">
        <v>0</v>
      </c>
      <c r="H32" s="23">
        <v>3</v>
      </c>
      <c r="I32" s="24">
        <v>1</v>
      </c>
      <c r="J32" s="24">
        <v>1</v>
      </c>
      <c r="K32" s="24">
        <v>1</v>
      </c>
      <c r="L32" s="24">
        <v>1</v>
      </c>
      <c r="M32" s="25">
        <v>0</v>
      </c>
      <c r="N32" s="23">
        <v>0</v>
      </c>
      <c r="O32" s="24">
        <v>2</v>
      </c>
      <c r="P32" s="24">
        <v>0</v>
      </c>
      <c r="Q32" s="24">
        <v>1</v>
      </c>
      <c r="R32" s="24">
        <v>0</v>
      </c>
      <c r="S32" s="25">
        <v>0</v>
      </c>
      <c r="T32" s="23">
        <v>1</v>
      </c>
      <c r="U32" s="24">
        <v>0</v>
      </c>
      <c r="V32" s="24">
        <v>1</v>
      </c>
      <c r="W32" s="24">
        <v>1</v>
      </c>
      <c r="X32" s="24">
        <v>0</v>
      </c>
      <c r="Y32" s="25">
        <v>0</v>
      </c>
    </row>
    <row r="33" spans="1:25">
      <c r="A33" s="51" t="s">
        <v>50</v>
      </c>
      <c r="B33" s="23">
        <v>2</v>
      </c>
      <c r="C33" s="24">
        <v>0</v>
      </c>
      <c r="D33" s="24">
        <v>2</v>
      </c>
      <c r="E33" s="24">
        <v>0</v>
      </c>
      <c r="F33" s="24">
        <v>0</v>
      </c>
      <c r="G33" s="25">
        <v>0</v>
      </c>
      <c r="H33" s="23">
        <v>1</v>
      </c>
      <c r="I33" s="24">
        <v>3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3</v>
      </c>
      <c r="V33" s="24">
        <v>0</v>
      </c>
      <c r="W33" s="24">
        <v>1</v>
      </c>
      <c r="X33" s="24">
        <v>0</v>
      </c>
      <c r="Y33" s="25">
        <v>0</v>
      </c>
    </row>
    <row r="34" spans="1:25">
      <c r="A34" s="51" t="s">
        <v>51</v>
      </c>
      <c r="B34" s="23">
        <v>1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3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3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3</v>
      </c>
      <c r="U34" s="24">
        <v>2</v>
      </c>
      <c r="V34" s="24">
        <v>1</v>
      </c>
      <c r="W34" s="24">
        <v>1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0</v>
      </c>
      <c r="D35" s="24">
        <v>0</v>
      </c>
      <c r="E35" s="24">
        <v>2</v>
      </c>
      <c r="F35" s="24">
        <v>0</v>
      </c>
      <c r="G35" s="25">
        <v>0</v>
      </c>
      <c r="H35" s="23">
        <v>0</v>
      </c>
      <c r="I35" s="24">
        <v>0</v>
      </c>
      <c r="J35" s="24">
        <v>1</v>
      </c>
      <c r="K35" s="24">
        <v>0</v>
      </c>
      <c r="L35" s="24">
        <v>0</v>
      </c>
      <c r="M35" s="25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1</v>
      </c>
      <c r="V35" s="24">
        <v>0</v>
      </c>
      <c r="W35" s="24">
        <v>1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1</v>
      </c>
      <c r="C36" s="41">
        <v>1</v>
      </c>
      <c r="D36" s="41">
        <v>0</v>
      </c>
      <c r="E36" s="41">
        <v>0</v>
      </c>
      <c r="F36" s="41">
        <v>0</v>
      </c>
      <c r="G36" s="42">
        <v>0</v>
      </c>
      <c r="H36" s="40">
        <v>2</v>
      </c>
      <c r="I36" s="41">
        <v>2</v>
      </c>
      <c r="J36" s="41">
        <v>1</v>
      </c>
      <c r="K36" s="41">
        <v>0</v>
      </c>
      <c r="L36" s="41">
        <v>0</v>
      </c>
      <c r="M36" s="42">
        <v>0</v>
      </c>
      <c r="N36" s="40">
        <v>1</v>
      </c>
      <c r="O36" s="41">
        <v>2</v>
      </c>
      <c r="P36" s="41">
        <v>2</v>
      </c>
      <c r="Q36" s="41">
        <v>0</v>
      </c>
      <c r="R36" s="41">
        <v>0</v>
      </c>
      <c r="S36" s="42">
        <v>0</v>
      </c>
      <c r="T36" s="40">
        <v>4</v>
      </c>
      <c r="U36" s="41">
        <v>2</v>
      </c>
      <c r="V36" s="41">
        <v>1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211</v>
      </c>
    </row>
    <row r="38" spans="1:25">
      <c r="A38" s="36" t="s">
        <v>55</v>
      </c>
      <c r="B38" s="5">
        <f>SUM(B20:Y27)</f>
        <v>104</v>
      </c>
    </row>
    <row r="39" spans="1:25">
      <c r="A39" s="45" t="s">
        <v>56</v>
      </c>
      <c r="B39">
        <f>SUM(B29:Y36)</f>
        <v>107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1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203</v>
      </c>
    </row>
    <row r="7" spans="1:25">
      <c r="B7" t="s">
        <v>10</v>
      </c>
      <c r="D7" t="s">
        <v>204</v>
      </c>
    </row>
    <row r="8" spans="1:25">
      <c r="A8" t="s">
        <v>12</v>
      </c>
      <c r="D8" t="s">
        <v>180</v>
      </c>
    </row>
    <row r="9" spans="1:25">
      <c r="A9" t="s">
        <v>14</v>
      </c>
      <c r="D9" t="s">
        <v>15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158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23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9">
        <v>2</v>
      </c>
      <c r="I20" s="19">
        <v>0</v>
      </c>
      <c r="J20" s="19">
        <v>2</v>
      </c>
      <c r="K20" s="19">
        <v>0</v>
      </c>
      <c r="L20" s="19">
        <v>0</v>
      </c>
      <c r="M20" s="21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1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22" t="s">
        <v>39</v>
      </c>
      <c r="B21" s="23">
        <v>1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6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1</v>
      </c>
      <c r="U21" s="24">
        <v>1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1</v>
      </c>
      <c r="C22" s="24">
        <v>1</v>
      </c>
      <c r="D22" s="24">
        <v>0</v>
      </c>
      <c r="E22" s="24">
        <v>0</v>
      </c>
      <c r="F22" s="24">
        <v>0</v>
      </c>
      <c r="G22" s="25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2</v>
      </c>
      <c r="U22" s="24">
        <v>0</v>
      </c>
      <c r="V22" s="24">
        <v>0</v>
      </c>
      <c r="W22" s="24">
        <v>0</v>
      </c>
      <c r="X22" s="24">
        <v>1</v>
      </c>
      <c r="Y22" s="25">
        <v>0</v>
      </c>
    </row>
    <row r="23" spans="1:25">
      <c r="A23" s="22" t="s">
        <v>41</v>
      </c>
      <c r="B23" s="27">
        <v>0</v>
      </c>
      <c r="C23" s="28">
        <v>0</v>
      </c>
      <c r="D23" s="28">
        <v>1</v>
      </c>
      <c r="E23" s="28">
        <v>0</v>
      </c>
      <c r="F23" s="28">
        <v>0</v>
      </c>
      <c r="G23" s="29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30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0</v>
      </c>
      <c r="V23" s="28">
        <v>1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30">
        <v>0</v>
      </c>
      <c r="N24" s="27">
        <v>0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0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22" t="s">
        <v>43</v>
      </c>
      <c r="B25" s="27">
        <v>0</v>
      </c>
      <c r="C25" s="28">
        <v>0</v>
      </c>
      <c r="D25" s="28">
        <v>0</v>
      </c>
      <c r="E25" s="28">
        <v>0</v>
      </c>
      <c r="F25" s="28">
        <v>0</v>
      </c>
      <c r="G25" s="29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30">
        <v>0</v>
      </c>
      <c r="N25" s="27">
        <v>1</v>
      </c>
      <c r="O25" s="28">
        <v>0</v>
      </c>
      <c r="P25" s="28">
        <v>0</v>
      </c>
      <c r="Q25" s="28">
        <v>0</v>
      </c>
      <c r="R25" s="28">
        <v>1</v>
      </c>
      <c r="S25" s="29">
        <v>0</v>
      </c>
      <c r="T25" s="27">
        <v>0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0</v>
      </c>
      <c r="C26" s="28">
        <v>0</v>
      </c>
      <c r="D26" s="28">
        <v>0</v>
      </c>
      <c r="E26" s="28">
        <v>0</v>
      </c>
      <c r="F26" s="28">
        <v>0</v>
      </c>
      <c r="G26" s="29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30">
        <v>0</v>
      </c>
      <c r="N26" s="27">
        <v>1</v>
      </c>
      <c r="O26" s="28">
        <v>0</v>
      </c>
      <c r="P26" s="28">
        <v>1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22" t="s">
        <v>45</v>
      </c>
      <c r="B27" s="32">
        <v>0</v>
      </c>
      <c r="C27" s="33">
        <v>0</v>
      </c>
      <c r="D27" s="33">
        <v>0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5">
        <v>0</v>
      </c>
      <c r="N27" s="32">
        <v>0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0</v>
      </c>
      <c r="C29" s="19">
        <v>0</v>
      </c>
      <c r="D29" s="19">
        <v>0</v>
      </c>
      <c r="E29" s="19">
        <v>0</v>
      </c>
      <c r="F29" s="19">
        <v>1</v>
      </c>
      <c r="G29" s="20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21">
        <v>0</v>
      </c>
      <c r="N29" s="18">
        <v>1</v>
      </c>
      <c r="O29" s="19">
        <v>0</v>
      </c>
      <c r="P29" s="19">
        <v>0</v>
      </c>
      <c r="Q29" s="19">
        <v>0</v>
      </c>
      <c r="R29" s="19">
        <v>2</v>
      </c>
      <c r="S29" s="20">
        <v>0</v>
      </c>
      <c r="T29" s="18">
        <v>0</v>
      </c>
      <c r="U29" s="19">
        <v>0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1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0</v>
      </c>
      <c r="O30" s="24">
        <v>1</v>
      </c>
      <c r="P30" s="24">
        <v>0</v>
      </c>
      <c r="Q30" s="24">
        <v>0</v>
      </c>
      <c r="R30" s="24">
        <v>1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1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2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0</v>
      </c>
      <c r="C32" s="24">
        <v>1</v>
      </c>
      <c r="D32" s="24">
        <v>0</v>
      </c>
      <c r="E32" s="24">
        <v>0</v>
      </c>
      <c r="F32" s="24">
        <v>0</v>
      </c>
      <c r="G32" s="25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6">
        <v>0</v>
      </c>
      <c r="N32" s="23">
        <v>1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0</v>
      </c>
      <c r="C33" s="24">
        <v>0</v>
      </c>
      <c r="D33" s="24">
        <v>1</v>
      </c>
      <c r="E33" s="24">
        <v>0</v>
      </c>
      <c r="F33" s="24">
        <v>0</v>
      </c>
      <c r="G33" s="25">
        <v>0</v>
      </c>
      <c r="H33" s="24">
        <v>0</v>
      </c>
      <c r="I33" s="24">
        <v>1</v>
      </c>
      <c r="J33" s="24">
        <v>0</v>
      </c>
      <c r="K33" s="24">
        <v>0</v>
      </c>
      <c r="L33" s="24">
        <v>0</v>
      </c>
      <c r="M33" s="26">
        <v>0</v>
      </c>
      <c r="N33" s="23">
        <v>0</v>
      </c>
      <c r="O33" s="24">
        <v>0</v>
      </c>
      <c r="P33" s="24">
        <v>0</v>
      </c>
      <c r="Q33" s="24">
        <v>0</v>
      </c>
      <c r="R33" s="24">
        <v>1</v>
      </c>
      <c r="S33" s="25">
        <v>0</v>
      </c>
      <c r="T33" s="23">
        <v>2</v>
      </c>
      <c r="U33" s="24">
        <v>0</v>
      </c>
      <c r="V33" s="24">
        <v>1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2</v>
      </c>
      <c r="C34" s="24">
        <v>0</v>
      </c>
      <c r="D34" s="24">
        <v>0</v>
      </c>
      <c r="E34" s="24">
        <v>1</v>
      </c>
      <c r="F34" s="24">
        <v>0</v>
      </c>
      <c r="G34" s="25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6">
        <v>0</v>
      </c>
      <c r="N34" s="23">
        <v>0</v>
      </c>
      <c r="O34" s="24">
        <v>1</v>
      </c>
      <c r="P34" s="24">
        <v>0</v>
      </c>
      <c r="Q34" s="24">
        <v>1</v>
      </c>
      <c r="R34" s="24">
        <v>0</v>
      </c>
      <c r="S34" s="25">
        <v>0</v>
      </c>
      <c r="T34" s="23">
        <v>0</v>
      </c>
      <c r="U34" s="24">
        <v>1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1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6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1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0</v>
      </c>
      <c r="C36" s="41">
        <v>1</v>
      </c>
      <c r="D36" s="41">
        <v>0</v>
      </c>
      <c r="E36" s="41">
        <v>0</v>
      </c>
      <c r="F36" s="41">
        <v>0</v>
      </c>
      <c r="G36" s="42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3">
        <v>0</v>
      </c>
      <c r="N36" s="40">
        <v>1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47</v>
      </c>
    </row>
    <row r="38" spans="1:25">
      <c r="A38" s="36" t="s">
        <v>55</v>
      </c>
      <c r="B38" s="5">
        <f>SUM(B20:Y27)</f>
        <v>19</v>
      </c>
    </row>
    <row r="39" spans="1:25">
      <c r="A39" s="45" t="s">
        <v>56</v>
      </c>
      <c r="B39">
        <f>SUM(B29:Y36)</f>
        <v>28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205</v>
      </c>
    </row>
    <row r="7" spans="1:25">
      <c r="B7" t="s">
        <v>10</v>
      </c>
      <c r="D7" t="s">
        <v>206</v>
      </c>
    </row>
    <row r="8" spans="1:25">
      <c r="A8" t="s">
        <v>12</v>
      </c>
      <c r="D8" t="s">
        <v>180</v>
      </c>
    </row>
    <row r="9" spans="1:25">
      <c r="A9" t="s">
        <v>14</v>
      </c>
      <c r="D9" t="s">
        <v>112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142</v>
      </c>
    </row>
    <row r="12" spans="1:25">
      <c r="A12" t="s">
        <v>20</v>
      </c>
      <c r="D12" t="s">
        <v>207</v>
      </c>
    </row>
    <row r="13" spans="1:25">
      <c r="A13" t="s">
        <v>22</v>
      </c>
      <c r="D13" t="s">
        <v>208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0</v>
      </c>
      <c r="C20" s="19">
        <v>0</v>
      </c>
      <c r="D20" s="19">
        <v>1</v>
      </c>
      <c r="E20" s="19">
        <v>0</v>
      </c>
      <c r="F20" s="19">
        <v>0</v>
      </c>
      <c r="G20" s="20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21">
        <v>0</v>
      </c>
      <c r="N20" s="18">
        <v>1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22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6">
        <v>0</v>
      </c>
      <c r="N21" s="23">
        <v>1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4">
        <v>1</v>
      </c>
      <c r="I22" s="24">
        <v>1</v>
      </c>
      <c r="J22" s="24">
        <v>1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7">
        <v>3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30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0</v>
      </c>
      <c r="C24" s="28">
        <v>0</v>
      </c>
      <c r="D24" s="28">
        <v>1</v>
      </c>
      <c r="E24" s="28">
        <v>0</v>
      </c>
      <c r="F24" s="28">
        <v>0</v>
      </c>
      <c r="G24" s="29">
        <v>0</v>
      </c>
      <c r="H24" s="28">
        <v>1</v>
      </c>
      <c r="I24" s="28">
        <v>0</v>
      </c>
      <c r="J24" s="28">
        <v>0</v>
      </c>
      <c r="K24" s="28">
        <v>0</v>
      </c>
      <c r="L24" s="28">
        <v>0</v>
      </c>
      <c r="M24" s="30">
        <v>0</v>
      </c>
      <c r="N24" s="27">
        <v>0</v>
      </c>
      <c r="O24" s="28">
        <v>3</v>
      </c>
      <c r="P24" s="28">
        <v>0</v>
      </c>
      <c r="Q24" s="28">
        <v>0</v>
      </c>
      <c r="R24" s="28">
        <v>0</v>
      </c>
      <c r="S24" s="29">
        <v>0</v>
      </c>
      <c r="T24" s="27">
        <v>2</v>
      </c>
      <c r="U24" s="28">
        <v>0</v>
      </c>
      <c r="V24" s="28">
        <v>3</v>
      </c>
      <c r="W24" s="28">
        <v>0</v>
      </c>
      <c r="X24" s="28">
        <v>0</v>
      </c>
      <c r="Y24" s="29">
        <v>0</v>
      </c>
    </row>
    <row r="25" spans="1:25">
      <c r="A25" s="22" t="s">
        <v>43</v>
      </c>
      <c r="B25" s="27">
        <v>0</v>
      </c>
      <c r="C25" s="28">
        <v>0</v>
      </c>
      <c r="D25" s="28">
        <v>0</v>
      </c>
      <c r="E25" s="28">
        <v>0</v>
      </c>
      <c r="F25" s="28">
        <v>0</v>
      </c>
      <c r="G25" s="29">
        <v>0</v>
      </c>
      <c r="H25" s="28">
        <v>0</v>
      </c>
      <c r="I25" s="28">
        <v>0</v>
      </c>
      <c r="J25" s="28">
        <v>2</v>
      </c>
      <c r="K25" s="28">
        <v>0</v>
      </c>
      <c r="L25" s="28">
        <v>0</v>
      </c>
      <c r="M25" s="30">
        <v>0</v>
      </c>
      <c r="N25" s="27">
        <v>0</v>
      </c>
      <c r="O25" s="28">
        <v>0</v>
      </c>
      <c r="P25" s="28">
        <v>0</v>
      </c>
      <c r="Q25" s="28">
        <v>2</v>
      </c>
      <c r="R25" s="28">
        <v>0</v>
      </c>
      <c r="S25" s="29">
        <v>0</v>
      </c>
      <c r="T25" s="27">
        <v>1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0</v>
      </c>
      <c r="C26" s="28">
        <v>1</v>
      </c>
      <c r="D26" s="28">
        <v>0</v>
      </c>
      <c r="E26" s="28">
        <v>0</v>
      </c>
      <c r="F26" s="28">
        <v>0</v>
      </c>
      <c r="G26" s="29">
        <v>0</v>
      </c>
      <c r="H26" s="28">
        <v>1</v>
      </c>
      <c r="I26" s="28">
        <v>3</v>
      </c>
      <c r="J26" s="28">
        <v>0</v>
      </c>
      <c r="K26" s="28">
        <v>0</v>
      </c>
      <c r="L26" s="28">
        <v>0</v>
      </c>
      <c r="M26" s="30">
        <v>0</v>
      </c>
      <c r="N26" s="27">
        <v>0</v>
      </c>
      <c r="O26" s="28">
        <v>0</v>
      </c>
      <c r="P26" s="28">
        <v>0</v>
      </c>
      <c r="Q26" s="28">
        <v>2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22" t="s">
        <v>45</v>
      </c>
      <c r="B27" s="32">
        <v>2</v>
      </c>
      <c r="C27" s="33">
        <v>0</v>
      </c>
      <c r="D27" s="33">
        <v>0</v>
      </c>
      <c r="E27" s="33">
        <v>0</v>
      </c>
      <c r="F27" s="33">
        <v>0</v>
      </c>
      <c r="G27" s="34">
        <v>0</v>
      </c>
      <c r="H27" s="33">
        <v>1</v>
      </c>
      <c r="I27" s="33">
        <v>0</v>
      </c>
      <c r="J27" s="33">
        <v>1</v>
      </c>
      <c r="K27" s="33">
        <v>0</v>
      </c>
      <c r="L27" s="33">
        <v>0</v>
      </c>
      <c r="M27" s="35">
        <v>0</v>
      </c>
      <c r="N27" s="32">
        <v>0</v>
      </c>
      <c r="O27" s="33">
        <v>0</v>
      </c>
      <c r="P27" s="33">
        <v>1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0</v>
      </c>
      <c r="C29" s="19">
        <v>1</v>
      </c>
      <c r="D29" s="19">
        <v>2</v>
      </c>
      <c r="E29" s="19">
        <v>0</v>
      </c>
      <c r="F29" s="19">
        <v>0</v>
      </c>
      <c r="G29" s="20">
        <v>0</v>
      </c>
      <c r="H29" s="19">
        <v>1</v>
      </c>
      <c r="I29" s="19">
        <v>0</v>
      </c>
      <c r="J29" s="19">
        <v>2</v>
      </c>
      <c r="K29" s="19">
        <v>0</v>
      </c>
      <c r="L29" s="19">
        <v>0</v>
      </c>
      <c r="M29" s="21">
        <v>0</v>
      </c>
      <c r="N29" s="18">
        <v>3</v>
      </c>
      <c r="O29" s="19">
        <v>0</v>
      </c>
      <c r="P29" s="19">
        <v>2</v>
      </c>
      <c r="Q29" s="19">
        <v>0</v>
      </c>
      <c r="R29" s="19">
        <v>0</v>
      </c>
      <c r="S29" s="20">
        <v>0</v>
      </c>
      <c r="T29" s="18">
        <v>1</v>
      </c>
      <c r="U29" s="19">
        <v>0</v>
      </c>
      <c r="V29" s="19">
        <v>3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2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0</v>
      </c>
      <c r="O30" s="24">
        <v>0</v>
      </c>
      <c r="P30" s="24">
        <v>0</v>
      </c>
      <c r="Q30" s="24">
        <v>1</v>
      </c>
      <c r="R30" s="24">
        <v>0</v>
      </c>
      <c r="S30" s="25">
        <v>0</v>
      </c>
      <c r="T30" s="23">
        <v>0</v>
      </c>
      <c r="U30" s="24">
        <v>1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1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4">
        <v>1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2</v>
      </c>
      <c r="O31" s="24">
        <v>0</v>
      </c>
      <c r="P31" s="24">
        <v>1</v>
      </c>
      <c r="Q31" s="24">
        <v>0</v>
      </c>
      <c r="R31" s="24">
        <v>0</v>
      </c>
      <c r="S31" s="25">
        <v>1</v>
      </c>
      <c r="T31" s="23">
        <v>0</v>
      </c>
      <c r="U31" s="24">
        <v>0</v>
      </c>
      <c r="V31" s="24">
        <v>2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6">
        <v>0</v>
      </c>
      <c r="N32" s="23">
        <v>1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2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6">
        <v>0</v>
      </c>
      <c r="N33" s="23">
        <v>2</v>
      </c>
      <c r="O33" s="24">
        <v>1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0</v>
      </c>
      <c r="D34" s="24">
        <v>2</v>
      </c>
      <c r="E34" s="24">
        <v>2</v>
      </c>
      <c r="F34" s="24">
        <v>0</v>
      </c>
      <c r="G34" s="25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6">
        <v>0</v>
      </c>
      <c r="N34" s="23">
        <v>1</v>
      </c>
      <c r="O34" s="24">
        <v>0</v>
      </c>
      <c r="P34" s="24">
        <v>2</v>
      </c>
      <c r="Q34" s="24">
        <v>0</v>
      </c>
      <c r="R34" s="24">
        <v>0</v>
      </c>
      <c r="S34" s="25">
        <v>0</v>
      </c>
      <c r="T34" s="23">
        <v>2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6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4</v>
      </c>
      <c r="C36" s="41">
        <v>2</v>
      </c>
      <c r="D36" s="41">
        <v>0</v>
      </c>
      <c r="E36" s="41">
        <v>0</v>
      </c>
      <c r="F36" s="41">
        <v>0</v>
      </c>
      <c r="G36" s="42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3">
        <v>0</v>
      </c>
      <c r="N36" s="40">
        <v>2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86</v>
      </c>
    </row>
    <row r="38" spans="1:25">
      <c r="A38" s="36" t="s">
        <v>55</v>
      </c>
      <c r="B38" s="5">
        <f>SUM(B20:Y27)</f>
        <v>36</v>
      </c>
    </row>
    <row r="39" spans="1:25">
      <c r="A39" s="45" t="s">
        <v>56</v>
      </c>
      <c r="B39">
        <f>SUM(B29:Y36)</f>
        <v>50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K12" sqref="K12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92</v>
      </c>
    </row>
    <row r="7" spans="1:25">
      <c r="B7" t="s">
        <v>10</v>
      </c>
      <c r="D7" t="s">
        <v>121</v>
      </c>
    </row>
    <row r="8" spans="1:25">
      <c r="A8" t="s">
        <v>12</v>
      </c>
      <c r="D8" t="s">
        <v>180</v>
      </c>
    </row>
    <row r="9" spans="1:25">
      <c r="A9" t="s">
        <v>14</v>
      </c>
      <c r="D9" t="s">
        <v>183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60</v>
      </c>
    </row>
    <row r="12" spans="1:25">
      <c r="A12" t="s">
        <v>20</v>
      </c>
      <c r="D12" t="s">
        <v>132</v>
      </c>
    </row>
    <row r="13" spans="1:25">
      <c r="A13" t="s">
        <v>22</v>
      </c>
      <c r="D13" t="s">
        <v>193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29" t="s">
        <v>27</v>
      </c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30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18" t="s">
        <v>32</v>
      </c>
      <c r="I18" s="119"/>
      <c r="J18" s="119" t="s">
        <v>33</v>
      </c>
      <c r="K18" s="119"/>
      <c r="L18" s="119" t="s">
        <v>34</v>
      </c>
      <c r="M18" s="120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11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6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4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17" t="s">
        <v>38</v>
      </c>
      <c r="B20" s="18">
        <v>1</v>
      </c>
      <c r="C20" s="19">
        <v>1</v>
      </c>
      <c r="D20" s="19">
        <v>1</v>
      </c>
      <c r="E20" s="19">
        <v>1</v>
      </c>
      <c r="F20" s="19">
        <v>0</v>
      </c>
      <c r="G20" s="20">
        <v>0</v>
      </c>
      <c r="H20" s="19">
        <v>1</v>
      </c>
      <c r="I20" s="19">
        <v>1</v>
      </c>
      <c r="J20" s="19">
        <v>2</v>
      </c>
      <c r="K20" s="19">
        <v>3</v>
      </c>
      <c r="L20" s="19">
        <v>0</v>
      </c>
      <c r="M20" s="21">
        <v>0</v>
      </c>
      <c r="N20" s="18">
        <v>3</v>
      </c>
      <c r="O20" s="19">
        <v>2</v>
      </c>
      <c r="P20" s="19">
        <v>1</v>
      </c>
      <c r="Q20" s="19">
        <v>0</v>
      </c>
      <c r="R20" s="19">
        <v>0</v>
      </c>
      <c r="S20" s="20">
        <v>0</v>
      </c>
      <c r="T20" s="18">
        <v>2</v>
      </c>
      <c r="U20" s="19">
        <v>0</v>
      </c>
      <c r="V20" s="19">
        <v>2</v>
      </c>
      <c r="W20" s="19">
        <v>1</v>
      </c>
      <c r="X20" s="19">
        <v>0</v>
      </c>
      <c r="Y20" s="20">
        <v>0</v>
      </c>
    </row>
    <row r="21" spans="1:25">
      <c r="A21" s="22" t="s">
        <v>39</v>
      </c>
      <c r="B21" s="23">
        <v>1</v>
      </c>
      <c r="C21" s="24">
        <v>3</v>
      </c>
      <c r="D21" s="24">
        <v>1</v>
      </c>
      <c r="E21" s="24">
        <v>2</v>
      </c>
      <c r="F21" s="24">
        <v>0</v>
      </c>
      <c r="G21" s="25">
        <v>0</v>
      </c>
      <c r="H21" s="24">
        <v>3</v>
      </c>
      <c r="I21" s="24">
        <v>4</v>
      </c>
      <c r="J21" s="24">
        <v>1</v>
      </c>
      <c r="K21" s="24">
        <v>0</v>
      </c>
      <c r="L21" s="24">
        <v>1</v>
      </c>
      <c r="M21" s="26">
        <v>0</v>
      </c>
      <c r="N21" s="23">
        <v>2</v>
      </c>
      <c r="O21" s="24">
        <v>3</v>
      </c>
      <c r="P21" s="24">
        <v>1</v>
      </c>
      <c r="Q21" s="24">
        <v>1</v>
      </c>
      <c r="R21" s="24">
        <v>0</v>
      </c>
      <c r="S21" s="25">
        <v>0</v>
      </c>
      <c r="T21" s="23">
        <v>2</v>
      </c>
      <c r="U21" s="24">
        <v>1</v>
      </c>
      <c r="V21" s="24">
        <v>0</v>
      </c>
      <c r="W21" s="24">
        <v>3</v>
      </c>
      <c r="X21" s="24">
        <v>1</v>
      </c>
      <c r="Y21" s="25">
        <v>0</v>
      </c>
    </row>
    <row r="22" spans="1:25">
      <c r="A22" s="22" t="s">
        <v>40</v>
      </c>
      <c r="B22" s="23">
        <v>0</v>
      </c>
      <c r="C22" s="24">
        <v>2</v>
      </c>
      <c r="D22" s="24">
        <v>3</v>
      </c>
      <c r="E22" s="24">
        <v>1</v>
      </c>
      <c r="F22" s="24">
        <v>0</v>
      </c>
      <c r="G22" s="25">
        <v>0</v>
      </c>
      <c r="H22" s="24">
        <v>5</v>
      </c>
      <c r="I22" s="24">
        <v>0</v>
      </c>
      <c r="J22" s="24">
        <v>4</v>
      </c>
      <c r="K22" s="24">
        <v>1</v>
      </c>
      <c r="L22" s="24">
        <v>0</v>
      </c>
      <c r="M22" s="26">
        <v>0</v>
      </c>
      <c r="N22" s="23">
        <v>3</v>
      </c>
      <c r="O22" s="24">
        <v>8</v>
      </c>
      <c r="P22" s="24">
        <v>2</v>
      </c>
      <c r="Q22" s="24">
        <v>1</v>
      </c>
      <c r="R22" s="24">
        <v>0</v>
      </c>
      <c r="S22" s="25">
        <v>0</v>
      </c>
      <c r="T22" s="23">
        <v>0</v>
      </c>
      <c r="U22" s="24">
        <v>2</v>
      </c>
      <c r="V22" s="24">
        <v>1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7">
        <v>2</v>
      </c>
      <c r="C23" s="28">
        <v>2</v>
      </c>
      <c r="D23" s="28">
        <v>2</v>
      </c>
      <c r="E23" s="28">
        <v>0</v>
      </c>
      <c r="F23" s="28">
        <v>0</v>
      </c>
      <c r="G23" s="29">
        <v>0</v>
      </c>
      <c r="H23" s="28">
        <v>2</v>
      </c>
      <c r="I23" s="28">
        <v>2</v>
      </c>
      <c r="J23" s="28">
        <v>3</v>
      </c>
      <c r="K23" s="28">
        <v>1</v>
      </c>
      <c r="L23" s="28">
        <v>0</v>
      </c>
      <c r="M23" s="30">
        <v>0</v>
      </c>
      <c r="N23" s="27">
        <v>1</v>
      </c>
      <c r="O23" s="28">
        <v>3</v>
      </c>
      <c r="P23" s="28">
        <v>0</v>
      </c>
      <c r="Q23" s="28">
        <v>0</v>
      </c>
      <c r="R23" s="28">
        <v>0</v>
      </c>
      <c r="S23" s="29">
        <v>0</v>
      </c>
      <c r="T23" s="27">
        <v>3</v>
      </c>
      <c r="U23" s="28">
        <v>3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22" t="s">
        <v>42</v>
      </c>
      <c r="B24" s="27">
        <v>2</v>
      </c>
      <c r="C24" s="28">
        <v>1</v>
      </c>
      <c r="D24" s="28">
        <v>0</v>
      </c>
      <c r="E24" s="28">
        <v>1</v>
      </c>
      <c r="F24" s="28">
        <v>0</v>
      </c>
      <c r="G24" s="29">
        <v>0</v>
      </c>
      <c r="H24" s="28">
        <v>5</v>
      </c>
      <c r="I24" s="28">
        <v>0</v>
      </c>
      <c r="J24" s="28">
        <v>1</v>
      </c>
      <c r="K24" s="28">
        <v>0</v>
      </c>
      <c r="L24" s="28">
        <v>1</v>
      </c>
      <c r="M24" s="30">
        <v>0</v>
      </c>
      <c r="N24" s="27">
        <v>3</v>
      </c>
      <c r="O24" s="28">
        <v>2</v>
      </c>
      <c r="P24" s="28">
        <v>3</v>
      </c>
      <c r="Q24" s="28">
        <v>1</v>
      </c>
      <c r="R24" s="28">
        <v>0</v>
      </c>
      <c r="S24" s="29">
        <v>0</v>
      </c>
      <c r="T24" s="27">
        <v>4</v>
      </c>
      <c r="U24" s="28">
        <v>7</v>
      </c>
      <c r="V24" s="28">
        <v>2</v>
      </c>
      <c r="W24" s="28">
        <v>0</v>
      </c>
      <c r="X24" s="28">
        <v>0</v>
      </c>
      <c r="Y24" s="29">
        <v>0</v>
      </c>
    </row>
    <row r="25" spans="1:25">
      <c r="A25" s="22" t="s">
        <v>43</v>
      </c>
      <c r="B25" s="27">
        <v>4</v>
      </c>
      <c r="C25" s="28">
        <v>0</v>
      </c>
      <c r="D25" s="28">
        <v>2</v>
      </c>
      <c r="E25" s="28">
        <v>0</v>
      </c>
      <c r="F25" s="28">
        <v>0</v>
      </c>
      <c r="G25" s="29">
        <v>0</v>
      </c>
      <c r="H25" s="28">
        <v>3</v>
      </c>
      <c r="I25" s="28">
        <v>1</v>
      </c>
      <c r="J25" s="28">
        <v>3</v>
      </c>
      <c r="K25" s="28">
        <v>1</v>
      </c>
      <c r="L25" s="28">
        <v>0</v>
      </c>
      <c r="M25" s="30">
        <v>0</v>
      </c>
      <c r="N25" s="27">
        <v>5</v>
      </c>
      <c r="O25" s="28">
        <v>6</v>
      </c>
      <c r="P25" s="28">
        <v>2</v>
      </c>
      <c r="Q25" s="28">
        <v>0</v>
      </c>
      <c r="R25" s="28">
        <v>0</v>
      </c>
      <c r="S25" s="29">
        <v>0</v>
      </c>
      <c r="T25" s="27">
        <v>1</v>
      </c>
      <c r="U25" s="28">
        <v>5</v>
      </c>
      <c r="V25" s="28">
        <v>1</v>
      </c>
      <c r="W25" s="28">
        <v>0</v>
      </c>
      <c r="X25" s="28">
        <v>0</v>
      </c>
      <c r="Y25" s="29">
        <v>0</v>
      </c>
    </row>
    <row r="26" spans="1:25">
      <c r="A26" s="22" t="s">
        <v>44</v>
      </c>
      <c r="B26" s="27">
        <v>5</v>
      </c>
      <c r="C26" s="28">
        <v>2</v>
      </c>
      <c r="D26" s="28">
        <v>0</v>
      </c>
      <c r="E26" s="28">
        <v>0</v>
      </c>
      <c r="F26" s="28">
        <v>0</v>
      </c>
      <c r="G26" s="29">
        <v>0</v>
      </c>
      <c r="H26" s="28">
        <v>5</v>
      </c>
      <c r="I26" s="28">
        <v>2</v>
      </c>
      <c r="J26" s="28">
        <v>5</v>
      </c>
      <c r="K26" s="28">
        <v>0</v>
      </c>
      <c r="L26" s="28">
        <v>0</v>
      </c>
      <c r="M26" s="30">
        <v>0</v>
      </c>
      <c r="N26" s="27">
        <v>2</v>
      </c>
      <c r="O26" s="28">
        <v>1</v>
      </c>
      <c r="P26" s="28">
        <v>3</v>
      </c>
      <c r="Q26" s="28">
        <v>1</v>
      </c>
      <c r="R26" s="28">
        <v>0</v>
      </c>
      <c r="S26" s="29">
        <v>0</v>
      </c>
      <c r="T26" s="27">
        <v>4</v>
      </c>
      <c r="U26" s="28">
        <v>2</v>
      </c>
      <c r="V26" s="28">
        <v>1</v>
      </c>
      <c r="W26" s="28">
        <v>0</v>
      </c>
      <c r="X26" s="28">
        <v>0</v>
      </c>
      <c r="Y26" s="29">
        <v>0</v>
      </c>
    </row>
    <row r="27" spans="1:25">
      <c r="A27" s="22" t="s">
        <v>45</v>
      </c>
      <c r="B27" s="32">
        <v>1</v>
      </c>
      <c r="C27" s="33">
        <v>3</v>
      </c>
      <c r="D27" s="33">
        <v>4</v>
      </c>
      <c r="E27" s="33">
        <v>2</v>
      </c>
      <c r="F27" s="33">
        <v>0</v>
      </c>
      <c r="G27" s="34">
        <v>0</v>
      </c>
      <c r="H27" s="33">
        <v>2</v>
      </c>
      <c r="I27" s="33">
        <v>2</v>
      </c>
      <c r="J27" s="33">
        <v>2</v>
      </c>
      <c r="K27" s="33">
        <v>1</v>
      </c>
      <c r="L27" s="33">
        <v>0</v>
      </c>
      <c r="M27" s="35">
        <v>0</v>
      </c>
      <c r="N27" s="32">
        <v>0</v>
      </c>
      <c r="O27" s="33">
        <v>4</v>
      </c>
      <c r="P27" s="33">
        <v>1</v>
      </c>
      <c r="Q27" s="33">
        <v>0</v>
      </c>
      <c r="R27" s="33">
        <v>0</v>
      </c>
      <c r="S27" s="34">
        <v>0</v>
      </c>
      <c r="T27" s="32">
        <v>3</v>
      </c>
      <c r="U27" s="33">
        <v>8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22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22" t="s">
        <v>46</v>
      </c>
      <c r="B29" s="18">
        <v>1</v>
      </c>
      <c r="C29" s="19">
        <v>2</v>
      </c>
      <c r="D29" s="19">
        <v>1</v>
      </c>
      <c r="E29" s="19">
        <v>1</v>
      </c>
      <c r="F29" s="19">
        <v>0</v>
      </c>
      <c r="G29" s="20">
        <v>0</v>
      </c>
      <c r="H29" s="19">
        <v>5</v>
      </c>
      <c r="I29" s="19">
        <v>0</v>
      </c>
      <c r="J29" s="19">
        <v>1</v>
      </c>
      <c r="K29" s="19">
        <v>0</v>
      </c>
      <c r="L29" s="19">
        <v>0</v>
      </c>
      <c r="M29" s="21">
        <v>0</v>
      </c>
      <c r="N29" s="18">
        <v>2</v>
      </c>
      <c r="O29" s="19">
        <v>2</v>
      </c>
      <c r="P29" s="19">
        <v>1</v>
      </c>
      <c r="Q29" s="19">
        <v>1</v>
      </c>
      <c r="R29" s="19">
        <v>0</v>
      </c>
      <c r="S29" s="20">
        <v>0</v>
      </c>
      <c r="T29" s="18">
        <v>2</v>
      </c>
      <c r="U29" s="19">
        <v>9</v>
      </c>
      <c r="V29" s="19">
        <v>1</v>
      </c>
      <c r="W29" s="19">
        <v>3</v>
      </c>
      <c r="X29" s="19">
        <v>0</v>
      </c>
      <c r="Y29" s="20">
        <v>0</v>
      </c>
    </row>
    <row r="30" spans="1:25">
      <c r="A30" s="22" t="s">
        <v>47</v>
      </c>
      <c r="B30" s="23">
        <v>4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4">
        <v>0</v>
      </c>
      <c r="I30" s="24">
        <v>2</v>
      </c>
      <c r="J30" s="24">
        <v>3</v>
      </c>
      <c r="K30" s="24">
        <v>1</v>
      </c>
      <c r="L30" s="24">
        <v>0</v>
      </c>
      <c r="M30" s="26">
        <v>0</v>
      </c>
      <c r="N30" s="23">
        <v>1</v>
      </c>
      <c r="O30" s="24">
        <v>3</v>
      </c>
      <c r="P30" s="24">
        <v>2</v>
      </c>
      <c r="Q30" s="24">
        <v>1</v>
      </c>
      <c r="R30" s="24">
        <v>0</v>
      </c>
      <c r="S30" s="25">
        <v>0</v>
      </c>
      <c r="T30" s="23">
        <v>7</v>
      </c>
      <c r="U30" s="24">
        <v>2</v>
      </c>
      <c r="V30" s="24">
        <v>2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3</v>
      </c>
      <c r="C31" s="24">
        <v>1</v>
      </c>
      <c r="D31" s="24">
        <v>1</v>
      </c>
      <c r="E31" s="24">
        <v>0</v>
      </c>
      <c r="F31" s="24">
        <v>0</v>
      </c>
      <c r="G31" s="25">
        <v>0</v>
      </c>
      <c r="H31" s="24">
        <v>8</v>
      </c>
      <c r="I31" s="24">
        <v>3</v>
      </c>
      <c r="J31" s="24">
        <v>4</v>
      </c>
      <c r="K31" s="24">
        <v>2</v>
      </c>
      <c r="L31" s="24">
        <v>0</v>
      </c>
      <c r="M31" s="26">
        <v>0</v>
      </c>
      <c r="N31" s="23">
        <v>1</v>
      </c>
      <c r="O31" s="24">
        <v>4</v>
      </c>
      <c r="P31" s="24">
        <v>2</v>
      </c>
      <c r="Q31" s="24">
        <v>1</v>
      </c>
      <c r="R31" s="24">
        <v>0</v>
      </c>
      <c r="S31" s="25">
        <v>0</v>
      </c>
      <c r="T31" s="23">
        <v>5</v>
      </c>
      <c r="U31" s="24">
        <v>4</v>
      </c>
      <c r="V31" s="24">
        <v>2</v>
      </c>
      <c r="W31" s="24">
        <v>1</v>
      </c>
      <c r="X31" s="24">
        <v>0</v>
      </c>
      <c r="Y31" s="25">
        <v>0</v>
      </c>
    </row>
    <row r="32" spans="1:25">
      <c r="A32" s="22" t="s">
        <v>49</v>
      </c>
      <c r="B32" s="23">
        <v>6</v>
      </c>
      <c r="C32" s="24">
        <v>3</v>
      </c>
      <c r="D32" s="24">
        <v>4</v>
      </c>
      <c r="E32" s="24">
        <v>0</v>
      </c>
      <c r="F32" s="24">
        <v>0</v>
      </c>
      <c r="G32" s="25">
        <v>0</v>
      </c>
      <c r="H32" s="24">
        <v>10</v>
      </c>
      <c r="I32" s="24">
        <v>1</v>
      </c>
      <c r="J32" s="24">
        <v>3</v>
      </c>
      <c r="K32" s="24">
        <v>2</v>
      </c>
      <c r="L32" s="24">
        <v>0</v>
      </c>
      <c r="M32" s="26">
        <v>0</v>
      </c>
      <c r="N32" s="23">
        <v>3</v>
      </c>
      <c r="O32" s="24">
        <v>2</v>
      </c>
      <c r="P32" s="24">
        <v>0</v>
      </c>
      <c r="Q32" s="24">
        <v>0</v>
      </c>
      <c r="R32" s="24">
        <v>0</v>
      </c>
      <c r="S32" s="25">
        <v>0</v>
      </c>
      <c r="T32" s="23">
        <v>3</v>
      </c>
      <c r="U32" s="24">
        <v>5</v>
      </c>
      <c r="V32" s="24">
        <v>3</v>
      </c>
      <c r="W32" s="24">
        <v>3</v>
      </c>
      <c r="X32" s="24">
        <v>0</v>
      </c>
      <c r="Y32" s="25">
        <v>0</v>
      </c>
    </row>
    <row r="33" spans="1:25">
      <c r="A33" s="22" t="s">
        <v>50</v>
      </c>
      <c r="B33" s="23">
        <v>1</v>
      </c>
      <c r="C33" s="24">
        <v>2</v>
      </c>
      <c r="D33" s="24">
        <v>2</v>
      </c>
      <c r="E33" s="24">
        <v>0</v>
      </c>
      <c r="F33" s="24">
        <v>0</v>
      </c>
      <c r="G33" s="25">
        <v>0</v>
      </c>
      <c r="H33" s="24">
        <v>5</v>
      </c>
      <c r="I33" s="24">
        <v>4</v>
      </c>
      <c r="J33" s="24">
        <v>4</v>
      </c>
      <c r="K33" s="24">
        <v>0</v>
      </c>
      <c r="L33" s="24">
        <v>1</v>
      </c>
      <c r="M33" s="26">
        <v>0</v>
      </c>
      <c r="N33" s="23">
        <v>0</v>
      </c>
      <c r="O33" s="24">
        <v>1</v>
      </c>
      <c r="P33" s="24">
        <v>0</v>
      </c>
      <c r="Q33" s="24">
        <v>0</v>
      </c>
      <c r="R33" s="24">
        <v>0</v>
      </c>
      <c r="S33" s="25">
        <v>0</v>
      </c>
      <c r="T33" s="23">
        <v>4</v>
      </c>
      <c r="U33" s="24">
        <v>4</v>
      </c>
      <c r="V33" s="24">
        <v>4</v>
      </c>
      <c r="W33" s="24">
        <v>3</v>
      </c>
      <c r="X33" s="24">
        <v>0</v>
      </c>
      <c r="Y33" s="25">
        <v>0</v>
      </c>
    </row>
    <row r="34" spans="1:25">
      <c r="A34" s="22" t="s">
        <v>51</v>
      </c>
      <c r="B34" s="23">
        <v>8</v>
      </c>
      <c r="C34" s="24">
        <v>11</v>
      </c>
      <c r="D34" s="24">
        <v>3</v>
      </c>
      <c r="E34" s="24">
        <v>1</v>
      </c>
      <c r="F34" s="24">
        <v>0</v>
      </c>
      <c r="G34" s="25">
        <v>0</v>
      </c>
      <c r="H34" s="24">
        <v>7</v>
      </c>
      <c r="I34" s="24">
        <v>6</v>
      </c>
      <c r="J34" s="24">
        <v>3</v>
      </c>
      <c r="K34" s="24">
        <v>0</v>
      </c>
      <c r="L34" s="24">
        <v>1</v>
      </c>
      <c r="M34" s="26">
        <v>0</v>
      </c>
      <c r="N34" s="23">
        <v>1</v>
      </c>
      <c r="O34" s="24">
        <v>1</v>
      </c>
      <c r="P34" s="24">
        <v>4</v>
      </c>
      <c r="Q34" s="24">
        <v>3</v>
      </c>
      <c r="R34" s="24">
        <v>0</v>
      </c>
      <c r="S34" s="25">
        <v>0</v>
      </c>
      <c r="T34" s="23">
        <v>6</v>
      </c>
      <c r="U34" s="24">
        <v>3</v>
      </c>
      <c r="V34" s="24">
        <v>4</v>
      </c>
      <c r="W34" s="24">
        <v>5</v>
      </c>
      <c r="X34" s="24">
        <v>0</v>
      </c>
      <c r="Y34" s="25">
        <v>0</v>
      </c>
    </row>
    <row r="35" spans="1:25">
      <c r="A35" s="22" t="s">
        <v>52</v>
      </c>
      <c r="B35" s="23">
        <v>5</v>
      </c>
      <c r="C35" s="24">
        <v>2</v>
      </c>
      <c r="D35" s="24">
        <v>4</v>
      </c>
      <c r="E35" s="24">
        <v>2</v>
      </c>
      <c r="F35" s="24">
        <v>0</v>
      </c>
      <c r="G35" s="25">
        <v>0</v>
      </c>
      <c r="H35" s="24">
        <v>11</v>
      </c>
      <c r="I35" s="24">
        <v>3</v>
      </c>
      <c r="J35" s="24">
        <v>1</v>
      </c>
      <c r="K35" s="24">
        <v>1</v>
      </c>
      <c r="L35" s="24">
        <v>0</v>
      </c>
      <c r="M35" s="26">
        <v>0</v>
      </c>
      <c r="N35" s="23">
        <v>6</v>
      </c>
      <c r="O35" s="24">
        <v>4</v>
      </c>
      <c r="P35" s="24">
        <v>2</v>
      </c>
      <c r="Q35" s="24">
        <v>3</v>
      </c>
      <c r="R35" s="24">
        <v>0</v>
      </c>
      <c r="S35" s="25">
        <v>0</v>
      </c>
      <c r="T35" s="23">
        <v>9</v>
      </c>
      <c r="U35" s="24">
        <v>5</v>
      </c>
      <c r="V35" s="24">
        <v>2</v>
      </c>
      <c r="W35" s="24">
        <v>2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11</v>
      </c>
      <c r="C36" s="41">
        <v>9</v>
      </c>
      <c r="D36" s="41">
        <v>5</v>
      </c>
      <c r="E36" s="41">
        <v>2</v>
      </c>
      <c r="F36" s="41">
        <v>0</v>
      </c>
      <c r="G36" s="42">
        <v>0</v>
      </c>
      <c r="H36" s="41">
        <v>12</v>
      </c>
      <c r="I36" s="41">
        <v>5</v>
      </c>
      <c r="J36" s="41">
        <v>2</v>
      </c>
      <c r="K36" s="41">
        <v>0</v>
      </c>
      <c r="L36" s="41">
        <v>0</v>
      </c>
      <c r="M36" s="43">
        <v>0</v>
      </c>
      <c r="N36" s="40">
        <v>1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4</v>
      </c>
      <c r="U36" s="41">
        <v>3</v>
      </c>
      <c r="V36" s="41">
        <v>1</v>
      </c>
      <c r="W36" s="41">
        <v>1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612</v>
      </c>
    </row>
    <row r="38" spans="1:25">
      <c r="A38" s="36" t="s">
        <v>55</v>
      </c>
      <c r="B38" s="5">
        <f>SUM(B20:Y27)</f>
        <v>242</v>
      </c>
    </row>
    <row r="39" spans="1:25">
      <c r="A39" s="45" t="s">
        <v>56</v>
      </c>
      <c r="B39">
        <f>SUM(B29:Y36)</f>
        <v>370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F9" sqref="F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274</v>
      </c>
    </row>
    <row r="7" spans="1:25">
      <c r="B7" t="s">
        <v>10</v>
      </c>
      <c r="D7" t="s">
        <v>73</v>
      </c>
    </row>
    <row r="8" spans="1:25">
      <c r="A8" t="s">
        <v>12</v>
      </c>
      <c r="D8" t="s">
        <v>13</v>
      </c>
    </row>
    <row r="9" spans="1:25">
      <c r="A9" t="s">
        <v>14</v>
      </c>
      <c r="D9" t="s">
        <v>15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74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23</v>
      </c>
    </row>
    <row r="14" spans="1:25" ht="15" customHeight="1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53"/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>
      <c r="A18" s="51"/>
      <c r="B18" s="144" t="s">
        <v>32</v>
      </c>
      <c r="C18" s="142"/>
      <c r="D18" s="142" t="s">
        <v>33</v>
      </c>
      <c r="E18" s="142"/>
      <c r="F18" s="142" t="s">
        <v>34</v>
      </c>
      <c r="G18" s="143"/>
      <c r="H18" s="144" t="s">
        <v>32</v>
      </c>
      <c r="I18" s="142"/>
      <c r="J18" s="142" t="s">
        <v>33</v>
      </c>
      <c r="K18" s="142"/>
      <c r="L18" s="142" t="s">
        <v>34</v>
      </c>
      <c r="M18" s="143"/>
      <c r="N18" s="144" t="s">
        <v>32</v>
      </c>
      <c r="O18" s="142"/>
      <c r="P18" s="142" t="s">
        <v>33</v>
      </c>
      <c r="Q18" s="142"/>
      <c r="R18" s="142" t="s">
        <v>34</v>
      </c>
      <c r="S18" s="143"/>
      <c r="T18" s="144" t="s">
        <v>32</v>
      </c>
      <c r="U18" s="142"/>
      <c r="V18" s="142" t="s">
        <v>33</v>
      </c>
      <c r="W18" s="142"/>
      <c r="X18" s="142" t="s">
        <v>34</v>
      </c>
      <c r="Y18" s="143"/>
    </row>
    <row r="19" spans="1:25">
      <c r="A19" s="51" t="s">
        <v>75</v>
      </c>
      <c r="B19" s="54" t="s">
        <v>36</v>
      </c>
      <c r="C19" s="55" t="s">
        <v>37</v>
      </c>
      <c r="D19" s="56" t="s">
        <v>36</v>
      </c>
      <c r="E19" s="56" t="s">
        <v>37</v>
      </c>
      <c r="F19" s="56" t="s">
        <v>36</v>
      </c>
      <c r="G19" s="57" t="s">
        <v>37</v>
      </c>
      <c r="H19" s="54" t="s">
        <v>36</v>
      </c>
      <c r="I19" s="55" t="s">
        <v>37</v>
      </c>
      <c r="J19" s="56" t="s">
        <v>36</v>
      </c>
      <c r="K19" s="56" t="s">
        <v>37</v>
      </c>
      <c r="L19" s="56" t="s">
        <v>36</v>
      </c>
      <c r="M19" s="57" t="s">
        <v>37</v>
      </c>
      <c r="N19" s="54" t="s">
        <v>36</v>
      </c>
      <c r="O19" s="55" t="s">
        <v>37</v>
      </c>
      <c r="P19" s="56" t="s">
        <v>36</v>
      </c>
      <c r="Q19" s="56" t="s">
        <v>37</v>
      </c>
      <c r="R19" s="56" t="s">
        <v>36</v>
      </c>
      <c r="S19" s="57" t="s">
        <v>37</v>
      </c>
      <c r="T19" s="54" t="s">
        <v>36</v>
      </c>
      <c r="U19" s="55" t="s">
        <v>37</v>
      </c>
      <c r="V19" s="56" t="s">
        <v>36</v>
      </c>
      <c r="W19" s="56" t="s">
        <v>37</v>
      </c>
      <c r="X19" s="56" t="s">
        <v>36</v>
      </c>
      <c r="Y19" s="57" t="s">
        <v>37</v>
      </c>
    </row>
    <row r="20" spans="1:25">
      <c r="A20" s="51" t="s">
        <v>38</v>
      </c>
      <c r="B20" s="23">
        <v>0</v>
      </c>
      <c r="C20" s="24">
        <v>0</v>
      </c>
      <c r="D20" s="24">
        <v>0</v>
      </c>
      <c r="E20" s="24">
        <v>2</v>
      </c>
      <c r="F20" s="24">
        <v>0</v>
      </c>
      <c r="G20" s="25">
        <v>0</v>
      </c>
      <c r="H20" s="23">
        <v>1</v>
      </c>
      <c r="I20" s="24">
        <v>2</v>
      </c>
      <c r="J20" s="24">
        <v>0</v>
      </c>
      <c r="K20" s="24">
        <v>1</v>
      </c>
      <c r="L20" s="24">
        <v>0</v>
      </c>
      <c r="M20" s="25">
        <v>0</v>
      </c>
      <c r="N20" s="23">
        <v>1</v>
      </c>
      <c r="O20" s="24">
        <v>1</v>
      </c>
      <c r="P20" s="24">
        <v>0</v>
      </c>
      <c r="Q20" s="24">
        <v>0</v>
      </c>
      <c r="R20" s="24">
        <v>0</v>
      </c>
      <c r="S20" s="25">
        <v>0</v>
      </c>
      <c r="T20" s="23">
        <v>0</v>
      </c>
      <c r="U20" s="24">
        <v>1</v>
      </c>
      <c r="V20" s="24">
        <v>0</v>
      </c>
      <c r="W20" s="24">
        <v>1</v>
      </c>
      <c r="X20" s="24">
        <v>0</v>
      </c>
      <c r="Y20" s="25">
        <v>0</v>
      </c>
    </row>
    <row r="21" spans="1:25">
      <c r="A21" s="51" t="s">
        <v>39</v>
      </c>
      <c r="B21" s="23">
        <v>2</v>
      </c>
      <c r="C21" s="24">
        <v>1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1</v>
      </c>
      <c r="P21" s="24">
        <v>0</v>
      </c>
      <c r="Q21" s="24">
        <v>0</v>
      </c>
      <c r="R21" s="24">
        <v>0</v>
      </c>
      <c r="S21" s="25">
        <v>0</v>
      </c>
      <c r="T21" s="23">
        <v>1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40</v>
      </c>
      <c r="B22" s="23">
        <v>0</v>
      </c>
      <c r="C22" s="24">
        <v>1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1</v>
      </c>
      <c r="J22" s="24">
        <v>0</v>
      </c>
      <c r="K22" s="24">
        <v>0</v>
      </c>
      <c r="L22" s="24">
        <v>0</v>
      </c>
      <c r="M22" s="25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1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41</v>
      </c>
      <c r="B23" s="58">
        <v>0</v>
      </c>
      <c r="C23" s="59">
        <v>3</v>
      </c>
      <c r="D23" s="59">
        <v>0</v>
      </c>
      <c r="E23" s="59">
        <v>0</v>
      </c>
      <c r="F23" s="59">
        <v>0</v>
      </c>
      <c r="G23" s="60">
        <v>0</v>
      </c>
      <c r="H23" s="58">
        <v>0</v>
      </c>
      <c r="I23" s="59">
        <v>0</v>
      </c>
      <c r="J23" s="59">
        <v>1</v>
      </c>
      <c r="K23" s="59">
        <v>0</v>
      </c>
      <c r="L23" s="59">
        <v>0</v>
      </c>
      <c r="M23" s="60">
        <v>0</v>
      </c>
      <c r="N23" s="58">
        <v>0</v>
      </c>
      <c r="O23" s="59">
        <v>0</v>
      </c>
      <c r="P23" s="59">
        <v>1</v>
      </c>
      <c r="Q23" s="59">
        <v>0</v>
      </c>
      <c r="R23" s="59">
        <v>0</v>
      </c>
      <c r="S23" s="60">
        <v>0</v>
      </c>
      <c r="T23" s="58">
        <v>0</v>
      </c>
      <c r="U23" s="59">
        <v>2</v>
      </c>
      <c r="V23" s="59">
        <v>1</v>
      </c>
      <c r="W23" s="59">
        <v>0</v>
      </c>
      <c r="X23" s="59">
        <v>0</v>
      </c>
      <c r="Y23" s="60">
        <v>0</v>
      </c>
    </row>
    <row r="24" spans="1:25">
      <c r="A24" s="51" t="s">
        <v>42</v>
      </c>
      <c r="B24" s="58">
        <v>0</v>
      </c>
      <c r="C24" s="59">
        <v>2</v>
      </c>
      <c r="D24" s="59">
        <v>0</v>
      </c>
      <c r="E24" s="59">
        <v>0</v>
      </c>
      <c r="F24" s="59">
        <v>0</v>
      </c>
      <c r="G24" s="60">
        <v>0</v>
      </c>
      <c r="H24" s="58">
        <v>4</v>
      </c>
      <c r="I24" s="59">
        <v>0</v>
      </c>
      <c r="J24" s="59">
        <v>2</v>
      </c>
      <c r="K24" s="59">
        <v>2</v>
      </c>
      <c r="L24" s="59">
        <v>0</v>
      </c>
      <c r="M24" s="60">
        <v>0</v>
      </c>
      <c r="N24" s="58">
        <v>0</v>
      </c>
      <c r="O24" s="59">
        <v>2</v>
      </c>
      <c r="P24" s="59">
        <v>0</v>
      </c>
      <c r="Q24" s="59">
        <v>0</v>
      </c>
      <c r="R24" s="59">
        <v>0</v>
      </c>
      <c r="S24" s="60">
        <v>0</v>
      </c>
      <c r="T24" s="58">
        <v>0</v>
      </c>
      <c r="U24" s="59">
        <v>1</v>
      </c>
      <c r="V24" s="59">
        <v>0</v>
      </c>
      <c r="W24" s="59">
        <v>0</v>
      </c>
      <c r="X24" s="59">
        <v>0</v>
      </c>
      <c r="Y24" s="60">
        <v>0</v>
      </c>
    </row>
    <row r="25" spans="1:25">
      <c r="A25" s="51" t="s">
        <v>43</v>
      </c>
      <c r="B25" s="58">
        <v>0</v>
      </c>
      <c r="C25" s="59">
        <v>0</v>
      </c>
      <c r="D25" s="59">
        <v>0</v>
      </c>
      <c r="E25" s="59">
        <v>1</v>
      </c>
      <c r="F25" s="59">
        <v>0</v>
      </c>
      <c r="G25" s="60">
        <v>0</v>
      </c>
      <c r="H25" s="58">
        <v>0</v>
      </c>
      <c r="I25" s="59">
        <v>3</v>
      </c>
      <c r="J25" s="59">
        <v>0</v>
      </c>
      <c r="K25" s="59">
        <v>0</v>
      </c>
      <c r="L25" s="59">
        <v>0</v>
      </c>
      <c r="M25" s="60">
        <v>0</v>
      </c>
      <c r="N25" s="58">
        <v>0</v>
      </c>
      <c r="O25" s="59">
        <v>1</v>
      </c>
      <c r="P25" s="59">
        <v>0</v>
      </c>
      <c r="Q25" s="59">
        <v>0</v>
      </c>
      <c r="R25" s="59">
        <v>0</v>
      </c>
      <c r="S25" s="60">
        <v>0</v>
      </c>
      <c r="T25" s="58">
        <v>2</v>
      </c>
      <c r="U25" s="59">
        <v>2</v>
      </c>
      <c r="V25" s="59">
        <v>0</v>
      </c>
      <c r="W25" s="59">
        <v>0</v>
      </c>
      <c r="X25" s="59">
        <v>0</v>
      </c>
      <c r="Y25" s="60">
        <v>0</v>
      </c>
    </row>
    <row r="26" spans="1:25">
      <c r="A26" s="51" t="s">
        <v>44</v>
      </c>
      <c r="B26" s="58">
        <v>1</v>
      </c>
      <c r="C26" s="59">
        <v>0</v>
      </c>
      <c r="D26" s="59">
        <v>0</v>
      </c>
      <c r="E26" s="59">
        <v>0</v>
      </c>
      <c r="F26" s="59">
        <v>0</v>
      </c>
      <c r="G26" s="60">
        <v>0</v>
      </c>
      <c r="H26" s="58">
        <v>1</v>
      </c>
      <c r="I26" s="59">
        <v>1</v>
      </c>
      <c r="J26" s="59">
        <v>0</v>
      </c>
      <c r="K26" s="59">
        <v>0</v>
      </c>
      <c r="L26" s="59">
        <v>0</v>
      </c>
      <c r="M26" s="60">
        <v>0</v>
      </c>
      <c r="N26" s="58">
        <v>0</v>
      </c>
      <c r="O26" s="59">
        <v>2</v>
      </c>
      <c r="P26" s="59">
        <v>0</v>
      </c>
      <c r="Q26" s="59">
        <v>0</v>
      </c>
      <c r="R26" s="59">
        <v>0</v>
      </c>
      <c r="S26" s="60">
        <v>0</v>
      </c>
      <c r="T26" s="58">
        <v>0</v>
      </c>
      <c r="U26" s="59">
        <v>0</v>
      </c>
      <c r="V26" s="59">
        <v>0</v>
      </c>
      <c r="W26" s="59">
        <v>0</v>
      </c>
      <c r="X26" s="59">
        <v>0</v>
      </c>
      <c r="Y26" s="60">
        <v>0</v>
      </c>
    </row>
    <row r="27" spans="1:25">
      <c r="A27" s="51" t="s">
        <v>45</v>
      </c>
      <c r="B27" s="58">
        <v>2</v>
      </c>
      <c r="C27" s="59">
        <v>1</v>
      </c>
      <c r="D27" s="59">
        <v>1</v>
      </c>
      <c r="E27" s="59">
        <v>3</v>
      </c>
      <c r="F27" s="59">
        <v>0</v>
      </c>
      <c r="G27" s="60">
        <v>0</v>
      </c>
      <c r="H27" s="58">
        <v>2</v>
      </c>
      <c r="I27" s="59">
        <v>0</v>
      </c>
      <c r="J27" s="59">
        <v>0</v>
      </c>
      <c r="K27" s="59">
        <v>0</v>
      </c>
      <c r="L27" s="59">
        <v>0</v>
      </c>
      <c r="M27" s="60">
        <v>0</v>
      </c>
      <c r="N27" s="58">
        <v>0</v>
      </c>
      <c r="O27" s="59">
        <v>2</v>
      </c>
      <c r="P27" s="59">
        <v>0</v>
      </c>
      <c r="Q27" s="59">
        <v>1</v>
      </c>
      <c r="R27" s="59">
        <v>0</v>
      </c>
      <c r="S27" s="60">
        <v>0</v>
      </c>
      <c r="T27" s="58">
        <v>0</v>
      </c>
      <c r="U27" s="59">
        <v>0</v>
      </c>
      <c r="V27" s="59">
        <v>0</v>
      </c>
      <c r="W27" s="59">
        <v>0</v>
      </c>
      <c r="X27" s="59">
        <v>0</v>
      </c>
      <c r="Y27" s="60">
        <v>0</v>
      </c>
    </row>
    <row r="28" spans="1:25">
      <c r="A28" s="51"/>
      <c r="B28" s="61"/>
      <c r="C28" s="62"/>
      <c r="D28" s="62"/>
      <c r="E28" s="62"/>
      <c r="F28" s="62"/>
      <c r="G28" s="63"/>
      <c r="H28" s="61"/>
      <c r="I28" s="62"/>
      <c r="J28" s="62"/>
      <c r="K28" s="62"/>
      <c r="L28" s="62"/>
      <c r="M28" s="63"/>
      <c r="N28" s="61"/>
      <c r="O28" s="62"/>
      <c r="P28" s="62"/>
      <c r="Q28" s="62"/>
      <c r="R28" s="62"/>
      <c r="S28" s="63"/>
      <c r="T28" s="61"/>
      <c r="U28" s="62"/>
      <c r="V28" s="62"/>
      <c r="W28" s="62"/>
      <c r="X28" s="62"/>
      <c r="Y28" s="63"/>
    </row>
    <row r="29" spans="1:25">
      <c r="A29" s="51" t="s">
        <v>46</v>
      </c>
      <c r="B29" s="23">
        <v>0</v>
      </c>
      <c r="C29" s="24">
        <v>0</v>
      </c>
      <c r="D29" s="24">
        <v>0</v>
      </c>
      <c r="E29" s="24">
        <v>0</v>
      </c>
      <c r="F29" s="24">
        <v>0</v>
      </c>
      <c r="G29" s="25">
        <v>0</v>
      </c>
      <c r="H29" s="23">
        <v>0</v>
      </c>
      <c r="I29" s="24">
        <v>1</v>
      </c>
      <c r="J29" s="24">
        <v>0</v>
      </c>
      <c r="K29" s="24">
        <v>1</v>
      </c>
      <c r="L29" s="24">
        <v>0</v>
      </c>
      <c r="M29" s="25">
        <v>0</v>
      </c>
      <c r="N29" s="23">
        <v>0</v>
      </c>
      <c r="O29" s="24">
        <v>5</v>
      </c>
      <c r="P29" s="24">
        <v>0</v>
      </c>
      <c r="Q29" s="24">
        <v>2</v>
      </c>
      <c r="R29" s="24">
        <v>0</v>
      </c>
      <c r="S29" s="25">
        <v>0</v>
      </c>
      <c r="T29" s="23">
        <v>0</v>
      </c>
      <c r="U29" s="24">
        <v>0</v>
      </c>
      <c r="V29" s="24">
        <v>0</v>
      </c>
      <c r="W29" s="24">
        <v>1</v>
      </c>
      <c r="X29" s="24">
        <v>0</v>
      </c>
      <c r="Y29" s="25">
        <v>0</v>
      </c>
    </row>
    <row r="30" spans="1:25">
      <c r="A30" s="51" t="s">
        <v>47</v>
      </c>
      <c r="B30" s="23">
        <v>0</v>
      </c>
      <c r="C30" s="24">
        <v>1</v>
      </c>
      <c r="D30" s="24">
        <v>0</v>
      </c>
      <c r="E30" s="24">
        <v>0</v>
      </c>
      <c r="F30" s="24">
        <v>0</v>
      </c>
      <c r="G30" s="25">
        <v>0</v>
      </c>
      <c r="H30" s="23">
        <v>0</v>
      </c>
      <c r="I30" s="24">
        <v>0</v>
      </c>
      <c r="J30" s="24">
        <v>0</v>
      </c>
      <c r="K30" s="24">
        <v>0</v>
      </c>
      <c r="L30" s="24">
        <v>0</v>
      </c>
      <c r="M30" s="25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1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1</v>
      </c>
      <c r="C31" s="24">
        <v>2</v>
      </c>
      <c r="D31" s="24">
        <v>0</v>
      </c>
      <c r="E31" s="24">
        <v>0</v>
      </c>
      <c r="F31" s="24">
        <v>0</v>
      </c>
      <c r="G31" s="25">
        <v>0</v>
      </c>
      <c r="H31" s="23">
        <v>1</v>
      </c>
      <c r="I31" s="24">
        <v>0</v>
      </c>
      <c r="J31" s="24">
        <v>1</v>
      </c>
      <c r="K31" s="24">
        <v>0</v>
      </c>
      <c r="L31" s="24">
        <v>0</v>
      </c>
      <c r="M31" s="25">
        <v>0</v>
      </c>
      <c r="N31" s="23">
        <v>0</v>
      </c>
      <c r="O31" s="24">
        <v>3</v>
      </c>
      <c r="P31" s="24">
        <v>1</v>
      </c>
      <c r="Q31" s="24">
        <v>0</v>
      </c>
      <c r="R31" s="24">
        <v>0</v>
      </c>
      <c r="S31" s="25">
        <v>0</v>
      </c>
      <c r="T31" s="23">
        <v>0</v>
      </c>
      <c r="U31" s="24">
        <v>1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0</v>
      </c>
      <c r="I32" s="24">
        <v>1</v>
      </c>
      <c r="J32" s="24">
        <v>0</v>
      </c>
      <c r="K32" s="24">
        <v>0</v>
      </c>
      <c r="L32" s="24">
        <v>0</v>
      </c>
      <c r="M32" s="25">
        <v>0</v>
      </c>
      <c r="N32" s="23">
        <v>0</v>
      </c>
      <c r="O32" s="24">
        <v>0</v>
      </c>
      <c r="P32" s="24">
        <v>0</v>
      </c>
      <c r="Q32" s="24">
        <v>3</v>
      </c>
      <c r="R32" s="24">
        <v>0</v>
      </c>
      <c r="S32" s="25">
        <v>0</v>
      </c>
      <c r="T32" s="23">
        <v>0</v>
      </c>
      <c r="U32" s="24">
        <v>1</v>
      </c>
      <c r="V32" s="24">
        <v>1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2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  <c r="O33" s="24">
        <v>1</v>
      </c>
      <c r="P33" s="24">
        <v>1</v>
      </c>
      <c r="Q33" s="24">
        <v>0</v>
      </c>
      <c r="R33" s="24">
        <v>0</v>
      </c>
      <c r="S33" s="25">
        <v>0</v>
      </c>
      <c r="T33" s="23">
        <v>2</v>
      </c>
      <c r="U33" s="24">
        <v>0</v>
      </c>
      <c r="V33" s="24">
        <v>2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2</v>
      </c>
      <c r="K34" s="24">
        <v>0</v>
      </c>
      <c r="L34" s="24">
        <v>0</v>
      </c>
      <c r="M34" s="25">
        <v>0</v>
      </c>
      <c r="N34" s="23">
        <v>1</v>
      </c>
      <c r="O34" s="24">
        <v>1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2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1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1</v>
      </c>
      <c r="L35" s="24">
        <v>0</v>
      </c>
      <c r="M35" s="25">
        <v>0</v>
      </c>
      <c r="N35" s="23">
        <v>0</v>
      </c>
      <c r="O35" s="24">
        <v>2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2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1</v>
      </c>
      <c r="C36" s="41">
        <v>6</v>
      </c>
      <c r="D36" s="41">
        <v>0</v>
      </c>
      <c r="E36" s="41">
        <v>1</v>
      </c>
      <c r="F36" s="41">
        <v>0</v>
      </c>
      <c r="G36" s="42">
        <v>0</v>
      </c>
      <c r="H36" s="40">
        <v>1</v>
      </c>
      <c r="I36" s="41">
        <v>2</v>
      </c>
      <c r="J36" s="41">
        <v>0</v>
      </c>
      <c r="K36" s="41">
        <v>2</v>
      </c>
      <c r="L36" s="41">
        <v>0</v>
      </c>
      <c r="M36" s="42">
        <v>0</v>
      </c>
      <c r="N36" s="40">
        <v>1</v>
      </c>
      <c r="O36" s="41">
        <v>2</v>
      </c>
      <c r="P36" s="41">
        <v>1</v>
      </c>
      <c r="Q36" s="41">
        <v>2</v>
      </c>
      <c r="R36" s="41">
        <v>0</v>
      </c>
      <c r="S36" s="42">
        <v>0</v>
      </c>
      <c r="T36" s="40">
        <v>1</v>
      </c>
      <c r="U36" s="41">
        <v>5</v>
      </c>
      <c r="V36" s="41">
        <v>1</v>
      </c>
      <c r="W36" s="41">
        <v>1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142</v>
      </c>
    </row>
    <row r="38" spans="1:25">
      <c r="A38" s="36" t="s">
        <v>55</v>
      </c>
      <c r="B38" s="5">
        <f>SUM(B20:Y27)</f>
        <v>65</v>
      </c>
    </row>
    <row r="39" spans="1:25">
      <c r="A39" s="45" t="s">
        <v>56</v>
      </c>
      <c r="B39">
        <f>SUM(B29:Y36)</f>
        <v>77</v>
      </c>
    </row>
  </sheetData>
  <mergeCells count="18">
    <mergeCell ref="X18:Y18"/>
    <mergeCell ref="B18:C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A14:G14"/>
    <mergeCell ref="A16:Y16"/>
    <mergeCell ref="B17:G17"/>
    <mergeCell ref="H17:M17"/>
    <mergeCell ref="N17:S17"/>
    <mergeCell ref="T17:Y17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209</v>
      </c>
    </row>
    <row r="7" spans="1:25">
      <c r="B7" t="s">
        <v>10</v>
      </c>
      <c r="D7" t="s">
        <v>11</v>
      </c>
    </row>
    <row r="8" spans="1:25">
      <c r="A8" t="s">
        <v>12</v>
      </c>
      <c r="D8" t="s">
        <v>180</v>
      </c>
    </row>
    <row r="9" spans="1:25">
      <c r="A9" t="s">
        <v>14</v>
      </c>
      <c r="D9" t="s">
        <v>15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102</v>
      </c>
    </row>
    <row r="12" spans="1:25">
      <c r="A12" t="s">
        <v>20</v>
      </c>
      <c r="D12" t="s">
        <v>21</v>
      </c>
      <c r="K12" t="s">
        <v>25</v>
      </c>
    </row>
    <row r="13" spans="1:25">
      <c r="A13" t="s">
        <v>22</v>
      </c>
      <c r="D13" t="s">
        <v>23</v>
      </c>
    </row>
    <row r="14" spans="1:25" ht="15" customHeight="1">
      <c r="A14" s="134" t="s">
        <v>24</v>
      </c>
      <c r="B14" s="135"/>
      <c r="C14" s="135"/>
      <c r="D14" s="135"/>
      <c r="E14" s="135"/>
      <c r="F14" s="135"/>
      <c r="G14" s="136"/>
      <c r="H14" s="46"/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23">
        <v>0</v>
      </c>
      <c r="C20" s="24">
        <v>0</v>
      </c>
      <c r="D20" s="24">
        <v>2</v>
      </c>
      <c r="E20" s="24">
        <v>0</v>
      </c>
      <c r="F20" s="24">
        <v>0</v>
      </c>
      <c r="G20" s="25">
        <v>0</v>
      </c>
      <c r="H20" s="23">
        <v>0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  <c r="O20" s="24">
        <v>5</v>
      </c>
      <c r="P20" s="24">
        <v>0</v>
      </c>
      <c r="Q20" s="24">
        <v>0</v>
      </c>
      <c r="R20" s="24">
        <v>0</v>
      </c>
      <c r="S20" s="25">
        <v>0</v>
      </c>
      <c r="T20" s="23">
        <v>0</v>
      </c>
      <c r="U20" s="24">
        <v>0</v>
      </c>
      <c r="V20" s="24">
        <v>0</v>
      </c>
      <c r="W20" s="24">
        <v>0</v>
      </c>
      <c r="X20" s="24">
        <v>0</v>
      </c>
      <c r="Y20" s="25">
        <v>0</v>
      </c>
    </row>
    <row r="21" spans="1:25">
      <c r="A21" s="51" t="s">
        <v>62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1</v>
      </c>
      <c r="O21" s="24">
        <v>0</v>
      </c>
      <c r="P21" s="24">
        <v>0</v>
      </c>
      <c r="Q21" s="24">
        <v>2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1</v>
      </c>
      <c r="I22" s="24">
        <v>0</v>
      </c>
      <c r="J22" s="24">
        <v>1</v>
      </c>
      <c r="K22" s="24">
        <v>0</v>
      </c>
      <c r="L22" s="24">
        <v>0</v>
      </c>
      <c r="M22" s="25">
        <v>0</v>
      </c>
      <c r="N22" s="23">
        <v>0</v>
      </c>
      <c r="O22" s="24">
        <v>1</v>
      </c>
      <c r="P22" s="24">
        <v>0</v>
      </c>
      <c r="Q22" s="24">
        <v>0</v>
      </c>
      <c r="R22" s="24">
        <v>0</v>
      </c>
      <c r="S22" s="25">
        <v>0</v>
      </c>
      <c r="T22" s="23">
        <v>1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64</v>
      </c>
      <c r="B23" s="23">
        <v>1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3">
        <v>0</v>
      </c>
      <c r="I23" s="24">
        <v>0</v>
      </c>
      <c r="J23" s="24">
        <v>0</v>
      </c>
      <c r="K23" s="24">
        <v>0</v>
      </c>
      <c r="L23" s="24">
        <v>0</v>
      </c>
      <c r="M23" s="25">
        <v>0</v>
      </c>
      <c r="N23" s="23">
        <v>0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0</v>
      </c>
      <c r="U23" s="24">
        <v>1</v>
      </c>
      <c r="V23" s="24">
        <v>1</v>
      </c>
      <c r="W23" s="24">
        <v>0</v>
      </c>
      <c r="X23" s="24">
        <v>1</v>
      </c>
      <c r="Y23" s="25">
        <v>0</v>
      </c>
    </row>
    <row r="24" spans="1:25">
      <c r="A24" s="51" t="s">
        <v>65</v>
      </c>
      <c r="B24" s="23">
        <v>0</v>
      </c>
      <c r="C24" s="24">
        <v>2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1</v>
      </c>
      <c r="U24" s="24">
        <v>4</v>
      </c>
      <c r="V24" s="24">
        <v>0</v>
      </c>
      <c r="W24" s="24">
        <v>1</v>
      </c>
      <c r="X24" s="24">
        <v>0</v>
      </c>
      <c r="Y24" s="25">
        <v>0</v>
      </c>
    </row>
    <row r="25" spans="1:25">
      <c r="A25" s="51" t="s">
        <v>66</v>
      </c>
      <c r="B25" s="23">
        <v>0</v>
      </c>
      <c r="C25" s="24">
        <v>1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23">
        <v>0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0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23">
        <v>0</v>
      </c>
      <c r="O26" s="24">
        <v>2</v>
      </c>
      <c r="P26" s="24">
        <v>1</v>
      </c>
      <c r="Q26" s="24">
        <v>0</v>
      </c>
      <c r="R26" s="24">
        <v>0</v>
      </c>
      <c r="S26" s="25">
        <v>0</v>
      </c>
      <c r="T26" s="23">
        <v>2</v>
      </c>
      <c r="U26" s="24">
        <v>0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0</v>
      </c>
      <c r="C27" s="24">
        <v>0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23">
        <v>1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4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0</v>
      </c>
      <c r="C29" s="24">
        <v>2</v>
      </c>
      <c r="D29" s="24">
        <v>1</v>
      </c>
      <c r="E29" s="24">
        <v>0</v>
      </c>
      <c r="F29" s="24">
        <v>0</v>
      </c>
      <c r="G29" s="25">
        <v>0</v>
      </c>
      <c r="H29" s="23">
        <v>0</v>
      </c>
      <c r="I29" s="24">
        <v>2</v>
      </c>
      <c r="J29" s="24">
        <v>1</v>
      </c>
      <c r="K29" s="24">
        <v>0</v>
      </c>
      <c r="L29" s="24">
        <v>0</v>
      </c>
      <c r="M29" s="25">
        <v>0</v>
      </c>
      <c r="N29" s="23">
        <v>0</v>
      </c>
      <c r="O29" s="24">
        <v>2</v>
      </c>
      <c r="P29" s="24">
        <v>1</v>
      </c>
      <c r="Q29" s="24">
        <v>0</v>
      </c>
      <c r="R29" s="24">
        <v>0</v>
      </c>
      <c r="S29" s="25">
        <v>0</v>
      </c>
      <c r="T29" s="23">
        <v>0</v>
      </c>
      <c r="U29" s="24">
        <v>2</v>
      </c>
      <c r="V29" s="24">
        <v>1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2</v>
      </c>
      <c r="C30" s="24">
        <v>3</v>
      </c>
      <c r="D30" s="24">
        <v>2</v>
      </c>
      <c r="E30" s="24">
        <v>0</v>
      </c>
      <c r="F30" s="24">
        <v>0</v>
      </c>
      <c r="G30" s="25">
        <v>0</v>
      </c>
      <c r="H30" s="23">
        <v>1</v>
      </c>
      <c r="I30" s="24">
        <v>1</v>
      </c>
      <c r="J30" s="24">
        <v>1</v>
      </c>
      <c r="K30" s="24">
        <v>0</v>
      </c>
      <c r="L30" s="24">
        <v>0</v>
      </c>
      <c r="M30" s="25">
        <v>0</v>
      </c>
      <c r="N30" s="23">
        <v>3</v>
      </c>
      <c r="O30" s="24">
        <v>10</v>
      </c>
      <c r="P30" s="24">
        <v>1</v>
      </c>
      <c r="Q30" s="24">
        <v>2</v>
      </c>
      <c r="R30" s="24">
        <v>0</v>
      </c>
      <c r="S30" s="25">
        <v>0</v>
      </c>
      <c r="T30" s="23">
        <v>3</v>
      </c>
      <c r="U30" s="24">
        <v>10</v>
      </c>
      <c r="V30" s="24">
        <v>1</v>
      </c>
      <c r="W30" s="24">
        <v>1</v>
      </c>
      <c r="X30" s="24">
        <v>1</v>
      </c>
      <c r="Y30" s="25">
        <v>0</v>
      </c>
    </row>
    <row r="31" spans="1:25">
      <c r="A31" s="51" t="s">
        <v>48</v>
      </c>
      <c r="B31" s="23">
        <v>0</v>
      </c>
      <c r="C31" s="24">
        <v>1</v>
      </c>
      <c r="D31" s="24">
        <v>0</v>
      </c>
      <c r="E31" s="24">
        <v>0</v>
      </c>
      <c r="F31" s="24">
        <v>0</v>
      </c>
      <c r="G31" s="25">
        <v>0</v>
      </c>
      <c r="H31" s="23">
        <v>0</v>
      </c>
      <c r="I31" s="24">
        <v>2</v>
      </c>
      <c r="J31" s="24">
        <v>0</v>
      </c>
      <c r="K31" s="24">
        <v>0</v>
      </c>
      <c r="L31" s="24">
        <v>0</v>
      </c>
      <c r="M31" s="25">
        <v>0</v>
      </c>
      <c r="N31" s="23">
        <v>0</v>
      </c>
      <c r="O31" s="24">
        <v>3</v>
      </c>
      <c r="P31" s="24">
        <v>0</v>
      </c>
      <c r="Q31" s="24">
        <v>0</v>
      </c>
      <c r="R31" s="24">
        <v>0</v>
      </c>
      <c r="S31" s="25">
        <v>0</v>
      </c>
      <c r="T31" s="23">
        <v>2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1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0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1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1</v>
      </c>
      <c r="U32" s="24">
        <v>1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  <c r="O33" s="24">
        <v>1</v>
      </c>
      <c r="P33" s="24">
        <v>1</v>
      </c>
      <c r="Q33" s="24">
        <v>0</v>
      </c>
      <c r="R33" s="24">
        <v>0</v>
      </c>
      <c r="S33" s="25">
        <v>0</v>
      </c>
      <c r="T33" s="23">
        <v>1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1</v>
      </c>
      <c r="U34" s="24">
        <v>1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1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4</v>
      </c>
      <c r="O35" s="24">
        <v>1</v>
      </c>
      <c r="P35" s="24">
        <v>4</v>
      </c>
      <c r="Q35" s="24">
        <v>0</v>
      </c>
      <c r="R35" s="24">
        <v>0</v>
      </c>
      <c r="S35" s="25">
        <v>0</v>
      </c>
      <c r="T35" s="23">
        <v>3</v>
      </c>
      <c r="U35" s="24">
        <v>1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0">
        <v>0</v>
      </c>
      <c r="I36" s="41">
        <v>0</v>
      </c>
      <c r="J36" s="41">
        <v>0</v>
      </c>
      <c r="K36" s="41">
        <v>0</v>
      </c>
      <c r="L36" s="41">
        <v>0</v>
      </c>
      <c r="M36" s="42">
        <v>0</v>
      </c>
      <c r="N36" s="40">
        <v>6</v>
      </c>
      <c r="O36" s="41">
        <v>1</v>
      </c>
      <c r="P36" s="41">
        <v>2</v>
      </c>
      <c r="Q36" s="41">
        <v>0</v>
      </c>
      <c r="R36" s="41">
        <v>0</v>
      </c>
      <c r="S36" s="42">
        <v>0</v>
      </c>
      <c r="T36" s="40">
        <v>1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136</v>
      </c>
    </row>
    <row r="38" spans="1:25">
      <c r="A38" s="36" t="s">
        <v>55</v>
      </c>
      <c r="B38" s="5">
        <f>SUM(B20:Y27)</f>
        <v>38</v>
      </c>
    </row>
    <row r="39" spans="1:25">
      <c r="A39" s="45" t="s">
        <v>56</v>
      </c>
      <c r="B39">
        <f>SUM(B29:Y36)</f>
        <v>98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1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201</v>
      </c>
    </row>
    <row r="7" spans="1:25">
      <c r="B7" t="s">
        <v>10</v>
      </c>
      <c r="D7" t="s">
        <v>210</v>
      </c>
    </row>
    <row r="8" spans="1:25">
      <c r="A8" t="s">
        <v>12</v>
      </c>
      <c r="D8" t="s">
        <v>211</v>
      </c>
    </row>
    <row r="9" spans="1:25">
      <c r="A9" t="s">
        <v>14</v>
      </c>
      <c r="D9" t="s">
        <v>183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80</v>
      </c>
    </row>
    <row r="12" spans="1:25">
      <c r="A12" t="s">
        <v>20</v>
      </c>
      <c r="D12" t="s">
        <v>21</v>
      </c>
      <c r="K12" t="s">
        <v>25</v>
      </c>
    </row>
    <row r="13" spans="1:25">
      <c r="A13" t="s">
        <v>22</v>
      </c>
      <c r="D13" t="s">
        <v>171</v>
      </c>
    </row>
    <row r="14" spans="1:25" ht="15" customHeight="1">
      <c r="A14" s="134" t="s">
        <v>24</v>
      </c>
      <c r="B14" s="135"/>
      <c r="C14" s="135"/>
      <c r="D14" s="135"/>
      <c r="E14" s="135"/>
      <c r="F14" s="135"/>
      <c r="G14" s="136"/>
      <c r="H14" s="46"/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5">
        <v>0</v>
      </c>
      <c r="H20" s="23">
        <v>2</v>
      </c>
      <c r="I20" s="24">
        <v>0</v>
      </c>
      <c r="J20" s="24">
        <v>0</v>
      </c>
      <c r="K20" s="24">
        <v>0</v>
      </c>
      <c r="L20" s="24">
        <v>0</v>
      </c>
      <c r="M20" s="25">
        <v>0</v>
      </c>
      <c r="N20" s="23">
        <v>1</v>
      </c>
      <c r="O20" s="24">
        <v>0</v>
      </c>
      <c r="P20" s="24">
        <v>0</v>
      </c>
      <c r="Q20" s="24">
        <v>0</v>
      </c>
      <c r="R20" s="24">
        <v>0</v>
      </c>
      <c r="S20" s="25">
        <v>0</v>
      </c>
      <c r="T20" s="23">
        <v>2</v>
      </c>
      <c r="U20" s="24">
        <v>0</v>
      </c>
      <c r="V20" s="24">
        <v>0</v>
      </c>
      <c r="W20" s="24">
        <v>0</v>
      </c>
      <c r="X20" s="24">
        <v>0</v>
      </c>
      <c r="Y20" s="25">
        <v>0</v>
      </c>
    </row>
    <row r="21" spans="1:25">
      <c r="A21" s="51" t="s">
        <v>62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1</v>
      </c>
      <c r="I22" s="24">
        <v>1</v>
      </c>
      <c r="J22" s="24">
        <v>3</v>
      </c>
      <c r="K22" s="24">
        <v>0</v>
      </c>
      <c r="L22" s="24">
        <v>0</v>
      </c>
      <c r="M22" s="25">
        <v>0</v>
      </c>
      <c r="N22" s="23">
        <v>2</v>
      </c>
      <c r="O22" s="24">
        <v>1</v>
      </c>
      <c r="P22" s="24">
        <v>0</v>
      </c>
      <c r="Q22" s="24">
        <v>0</v>
      </c>
      <c r="R22" s="24">
        <v>0</v>
      </c>
      <c r="S22" s="25">
        <v>0</v>
      </c>
      <c r="T22" s="23">
        <v>2</v>
      </c>
      <c r="U22" s="24">
        <v>1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64</v>
      </c>
      <c r="B23" s="23">
        <v>0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3">
        <v>1</v>
      </c>
      <c r="I23" s="24">
        <v>1</v>
      </c>
      <c r="J23" s="24">
        <v>0</v>
      </c>
      <c r="K23" s="24">
        <v>0</v>
      </c>
      <c r="L23" s="24">
        <v>0</v>
      </c>
      <c r="M23" s="25">
        <v>0</v>
      </c>
      <c r="N23" s="23">
        <v>0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51" t="s">
        <v>65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23">
        <v>0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0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23">
        <v>0</v>
      </c>
      <c r="O26" s="24">
        <v>0</v>
      </c>
      <c r="P26" s="24">
        <v>0</v>
      </c>
      <c r="Q26" s="24">
        <v>0</v>
      </c>
      <c r="R26" s="24">
        <v>0</v>
      </c>
      <c r="S26" s="25">
        <v>0</v>
      </c>
      <c r="T26" s="23">
        <v>1</v>
      </c>
      <c r="U26" s="24">
        <v>0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0</v>
      </c>
      <c r="C27" s="24">
        <v>0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0</v>
      </c>
      <c r="C29" s="24">
        <v>2</v>
      </c>
      <c r="D29" s="24">
        <v>1</v>
      </c>
      <c r="E29" s="24">
        <v>0</v>
      </c>
      <c r="F29" s="24">
        <v>0</v>
      </c>
      <c r="G29" s="25">
        <v>0</v>
      </c>
      <c r="H29" s="23">
        <v>0</v>
      </c>
      <c r="I29" s="24">
        <v>2</v>
      </c>
      <c r="J29" s="24">
        <v>1</v>
      </c>
      <c r="K29" s="24">
        <v>0</v>
      </c>
      <c r="L29" s="24">
        <v>0</v>
      </c>
      <c r="M29" s="25">
        <v>0</v>
      </c>
      <c r="N29" s="23">
        <v>0</v>
      </c>
      <c r="O29" s="24">
        <v>2</v>
      </c>
      <c r="P29" s="24">
        <v>1</v>
      </c>
      <c r="Q29" s="24">
        <v>0</v>
      </c>
      <c r="R29" s="24">
        <v>0</v>
      </c>
      <c r="S29" s="25">
        <v>0</v>
      </c>
      <c r="T29" s="23">
        <v>0</v>
      </c>
      <c r="U29" s="24">
        <v>2</v>
      </c>
      <c r="V29" s="24">
        <v>1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1</v>
      </c>
      <c r="C30" s="24">
        <v>0</v>
      </c>
      <c r="D30" s="24">
        <v>1</v>
      </c>
      <c r="E30" s="24">
        <v>0</v>
      </c>
      <c r="F30" s="24">
        <v>0</v>
      </c>
      <c r="G30" s="25">
        <v>0</v>
      </c>
      <c r="H30" s="23">
        <v>8</v>
      </c>
      <c r="I30" s="24">
        <v>2</v>
      </c>
      <c r="J30" s="24">
        <v>3</v>
      </c>
      <c r="K30" s="24">
        <v>0</v>
      </c>
      <c r="L30" s="24">
        <v>0</v>
      </c>
      <c r="M30" s="25">
        <v>0</v>
      </c>
      <c r="N30" s="23">
        <v>6</v>
      </c>
      <c r="O30" s="24">
        <v>1</v>
      </c>
      <c r="P30" s="24">
        <v>3</v>
      </c>
      <c r="Q30" s="24">
        <v>0</v>
      </c>
      <c r="R30" s="24">
        <v>0</v>
      </c>
      <c r="S30" s="25">
        <v>0</v>
      </c>
      <c r="T30" s="23">
        <v>5</v>
      </c>
      <c r="U30" s="24">
        <v>1</v>
      </c>
      <c r="V30" s="24">
        <v>3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3">
        <v>0</v>
      </c>
      <c r="I31" s="24">
        <v>0</v>
      </c>
      <c r="J31" s="24">
        <v>0</v>
      </c>
      <c r="K31" s="24">
        <v>0</v>
      </c>
      <c r="L31" s="24">
        <v>0</v>
      </c>
      <c r="M31" s="25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0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5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0">
        <v>0</v>
      </c>
      <c r="I36" s="41">
        <v>0</v>
      </c>
      <c r="J36" s="41">
        <v>0</v>
      </c>
      <c r="K36" s="41">
        <v>0</v>
      </c>
      <c r="L36" s="41">
        <v>0</v>
      </c>
      <c r="M36" s="42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70</v>
      </c>
    </row>
    <row r="38" spans="1:25">
      <c r="A38" s="36" t="s">
        <v>55</v>
      </c>
      <c r="B38" s="5">
        <f>SUM(B20:Y27)</f>
        <v>19</v>
      </c>
    </row>
    <row r="39" spans="1:25">
      <c r="A39" s="45" t="s">
        <v>56</v>
      </c>
      <c r="B39">
        <f>SUM(B29:Y36)</f>
        <v>51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1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B37" sqref="B37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216</v>
      </c>
    </row>
    <row r="7" spans="1:25">
      <c r="B7" t="s">
        <v>10</v>
      </c>
      <c r="D7" t="s">
        <v>215</v>
      </c>
    </row>
    <row r="8" spans="1:25">
      <c r="A8" t="s">
        <v>12</v>
      </c>
      <c r="D8" t="s">
        <v>214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213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212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38</v>
      </c>
      <c r="B20" s="18">
        <v>1</v>
      </c>
      <c r="C20" s="19">
        <v>1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1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40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0</v>
      </c>
      <c r="J22" s="24">
        <v>0</v>
      </c>
      <c r="K22" s="24">
        <v>0</v>
      </c>
      <c r="L22" s="24">
        <v>0</v>
      </c>
      <c r="M22" s="25">
        <v>0</v>
      </c>
      <c r="N22" s="23">
        <v>1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41</v>
      </c>
      <c r="B23" s="27">
        <v>0</v>
      </c>
      <c r="C23" s="28">
        <v>2</v>
      </c>
      <c r="D23" s="28">
        <v>0</v>
      </c>
      <c r="E23" s="28">
        <v>0</v>
      </c>
      <c r="F23" s="28">
        <v>0</v>
      </c>
      <c r="G23" s="29">
        <v>0</v>
      </c>
      <c r="H23" s="27">
        <v>0</v>
      </c>
      <c r="I23" s="28">
        <v>0</v>
      </c>
      <c r="J23" s="28">
        <v>0</v>
      </c>
      <c r="K23" s="28">
        <v>0</v>
      </c>
      <c r="L23" s="28">
        <v>0</v>
      </c>
      <c r="M23" s="29">
        <v>0</v>
      </c>
      <c r="N23" s="27">
        <v>0</v>
      </c>
      <c r="O23" s="28">
        <v>0</v>
      </c>
      <c r="P23" s="28">
        <v>0</v>
      </c>
      <c r="Q23" s="28">
        <v>1</v>
      </c>
      <c r="R23" s="28">
        <v>0</v>
      </c>
      <c r="S23" s="29">
        <v>0</v>
      </c>
      <c r="T23" s="27">
        <v>0</v>
      </c>
      <c r="U23" s="28">
        <v>0</v>
      </c>
      <c r="V23" s="28">
        <v>0</v>
      </c>
      <c r="W23" s="28">
        <v>1</v>
      </c>
      <c r="X23" s="28">
        <v>0</v>
      </c>
      <c r="Y23" s="29">
        <v>0</v>
      </c>
    </row>
    <row r="24" spans="1:25">
      <c r="A24" s="51" t="s">
        <v>42</v>
      </c>
      <c r="B24" s="27">
        <v>0</v>
      </c>
      <c r="C24" s="28">
        <v>1</v>
      </c>
      <c r="D24" s="28">
        <v>0</v>
      </c>
      <c r="E24" s="28">
        <v>0</v>
      </c>
      <c r="F24" s="28">
        <v>0</v>
      </c>
      <c r="G24" s="29">
        <v>0</v>
      </c>
      <c r="H24" s="27">
        <v>0</v>
      </c>
      <c r="I24" s="28">
        <v>0</v>
      </c>
      <c r="J24" s="28">
        <v>0</v>
      </c>
      <c r="K24" s="28">
        <v>0</v>
      </c>
      <c r="L24" s="28">
        <v>0</v>
      </c>
      <c r="M24" s="29">
        <v>0</v>
      </c>
      <c r="N24" s="27">
        <v>0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0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51" t="s">
        <v>43</v>
      </c>
      <c r="B25" s="27">
        <v>0</v>
      </c>
      <c r="C25" s="28">
        <v>1</v>
      </c>
      <c r="D25" s="28">
        <v>0</v>
      </c>
      <c r="E25" s="28">
        <v>0</v>
      </c>
      <c r="F25" s="28">
        <v>0</v>
      </c>
      <c r="G25" s="29">
        <v>0</v>
      </c>
      <c r="H25" s="27">
        <v>0</v>
      </c>
      <c r="I25" s="28">
        <v>0</v>
      </c>
      <c r="J25" s="28">
        <v>0</v>
      </c>
      <c r="K25" s="28">
        <v>0</v>
      </c>
      <c r="L25" s="28">
        <v>0</v>
      </c>
      <c r="M25" s="29">
        <v>0</v>
      </c>
      <c r="N25" s="27">
        <v>0</v>
      </c>
      <c r="O25" s="28">
        <v>0</v>
      </c>
      <c r="P25" s="28">
        <v>0</v>
      </c>
      <c r="Q25" s="28">
        <v>0</v>
      </c>
      <c r="R25" s="28">
        <v>0</v>
      </c>
      <c r="S25" s="29">
        <v>0</v>
      </c>
      <c r="T25" s="27">
        <v>0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51" t="s">
        <v>44</v>
      </c>
      <c r="B26" s="27">
        <v>0</v>
      </c>
      <c r="C26" s="28">
        <v>2</v>
      </c>
      <c r="D26" s="28">
        <v>0</v>
      </c>
      <c r="E26" s="28">
        <v>0</v>
      </c>
      <c r="F26" s="28">
        <v>0</v>
      </c>
      <c r="G26" s="29">
        <v>0</v>
      </c>
      <c r="H26" s="27">
        <v>0</v>
      </c>
      <c r="I26" s="28">
        <v>0</v>
      </c>
      <c r="J26" s="28">
        <v>0</v>
      </c>
      <c r="K26" s="28">
        <v>0</v>
      </c>
      <c r="L26" s="28">
        <v>0</v>
      </c>
      <c r="M26" s="29">
        <v>0</v>
      </c>
      <c r="N26" s="27">
        <v>0</v>
      </c>
      <c r="O26" s="28">
        <v>0</v>
      </c>
      <c r="P26" s="28">
        <v>0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51" t="s">
        <v>45</v>
      </c>
      <c r="B27" s="23">
        <v>0</v>
      </c>
      <c r="C27" s="24">
        <v>1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1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61"/>
      <c r="C28" s="62"/>
      <c r="D28" s="62"/>
      <c r="E28" s="62"/>
      <c r="F28" s="62"/>
      <c r="G28" s="63"/>
      <c r="H28" s="61"/>
      <c r="I28" s="62"/>
      <c r="J28" s="62"/>
      <c r="K28" s="62"/>
      <c r="L28" s="62"/>
      <c r="M28" s="63"/>
      <c r="N28" s="61"/>
      <c r="O28" s="62"/>
      <c r="P28" s="62"/>
      <c r="Q28" s="62"/>
      <c r="R28" s="62"/>
      <c r="S28" s="63"/>
      <c r="T28" s="61"/>
      <c r="U28" s="62"/>
      <c r="V28" s="62"/>
      <c r="W28" s="62"/>
      <c r="X28" s="62"/>
      <c r="Y28" s="63"/>
    </row>
    <row r="29" spans="1:25">
      <c r="A29" s="51" t="s">
        <v>46</v>
      </c>
      <c r="B29" s="23">
        <v>0</v>
      </c>
      <c r="C29" s="24">
        <v>2</v>
      </c>
      <c r="D29" s="24">
        <v>0</v>
      </c>
      <c r="E29" s="24">
        <v>0</v>
      </c>
      <c r="F29" s="24">
        <v>0</v>
      </c>
      <c r="G29" s="25">
        <v>0</v>
      </c>
      <c r="H29" s="23">
        <v>0</v>
      </c>
      <c r="I29" s="24">
        <v>0</v>
      </c>
      <c r="J29" s="24">
        <v>0</v>
      </c>
      <c r="K29" s="24">
        <v>0</v>
      </c>
      <c r="L29" s="24">
        <v>0</v>
      </c>
      <c r="M29" s="25">
        <v>0</v>
      </c>
      <c r="N29" s="23">
        <v>0</v>
      </c>
      <c r="O29" s="24">
        <v>1</v>
      </c>
      <c r="P29" s="24">
        <v>0</v>
      </c>
      <c r="Q29" s="24">
        <v>0</v>
      </c>
      <c r="R29" s="24">
        <v>0</v>
      </c>
      <c r="S29" s="25">
        <v>0</v>
      </c>
      <c r="T29" s="23">
        <v>0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0</v>
      </c>
      <c r="C30" s="24">
        <v>1</v>
      </c>
      <c r="D30" s="24">
        <v>0</v>
      </c>
      <c r="E30" s="24">
        <v>0</v>
      </c>
      <c r="F30" s="24">
        <v>0</v>
      </c>
      <c r="G30" s="25">
        <v>0</v>
      </c>
      <c r="H30" s="23">
        <v>0</v>
      </c>
      <c r="I30" s="24">
        <v>0</v>
      </c>
      <c r="J30" s="24">
        <v>0</v>
      </c>
      <c r="K30" s="24">
        <v>0</v>
      </c>
      <c r="L30" s="24">
        <v>0</v>
      </c>
      <c r="M30" s="25">
        <v>0</v>
      </c>
      <c r="N30" s="23">
        <v>0</v>
      </c>
      <c r="O30" s="24">
        <v>2</v>
      </c>
      <c r="P30" s="24">
        <v>0</v>
      </c>
      <c r="Q30" s="24">
        <v>0</v>
      </c>
      <c r="R30" s="24">
        <v>0</v>
      </c>
      <c r="S30" s="25">
        <v>0</v>
      </c>
      <c r="T30" s="23">
        <v>1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3">
        <v>0</v>
      </c>
      <c r="I31" s="24">
        <v>1</v>
      </c>
      <c r="J31" s="24">
        <v>0</v>
      </c>
      <c r="K31" s="24">
        <v>0</v>
      </c>
      <c r="L31" s="24">
        <v>0</v>
      </c>
      <c r="M31" s="25">
        <v>0</v>
      </c>
      <c r="N31" s="23">
        <v>1</v>
      </c>
      <c r="O31" s="24">
        <v>1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1</v>
      </c>
      <c r="C32" s="24">
        <v>2</v>
      </c>
      <c r="D32" s="24">
        <v>1</v>
      </c>
      <c r="E32" s="24">
        <v>0</v>
      </c>
      <c r="F32" s="24">
        <v>0</v>
      </c>
      <c r="G32" s="25">
        <v>0</v>
      </c>
      <c r="H32" s="23">
        <v>0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0</v>
      </c>
      <c r="O32" s="24">
        <v>0</v>
      </c>
      <c r="P32" s="24">
        <v>2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0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  <c r="O33" s="24">
        <v>4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1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1</v>
      </c>
      <c r="D34" s="24">
        <v>0</v>
      </c>
      <c r="E34" s="24">
        <v>2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1</v>
      </c>
      <c r="O34" s="24">
        <v>0</v>
      </c>
      <c r="P34" s="24">
        <v>1</v>
      </c>
      <c r="Q34" s="24">
        <v>1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1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0</v>
      </c>
      <c r="J35" s="24">
        <v>1</v>
      </c>
      <c r="K35" s="24">
        <v>0</v>
      </c>
      <c r="L35" s="24">
        <v>0</v>
      </c>
      <c r="M35" s="25">
        <v>0</v>
      </c>
      <c r="N35" s="23">
        <v>0</v>
      </c>
      <c r="O35" s="24">
        <v>1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2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0">
        <v>0</v>
      </c>
      <c r="I36" s="41">
        <v>0</v>
      </c>
      <c r="J36" s="41">
        <v>0</v>
      </c>
      <c r="K36" s="41">
        <v>0</v>
      </c>
      <c r="L36" s="41">
        <v>0</v>
      </c>
      <c r="M36" s="42">
        <v>0</v>
      </c>
      <c r="N36" s="40">
        <v>0</v>
      </c>
      <c r="O36" s="41">
        <v>1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49</v>
      </c>
    </row>
    <row r="38" spans="1:25">
      <c r="A38" s="36" t="s">
        <v>55</v>
      </c>
      <c r="B38" s="5">
        <f>SUM(B20:Y27)</f>
        <v>14</v>
      </c>
    </row>
    <row r="39" spans="1:25">
      <c r="A39" s="45" t="s">
        <v>56</v>
      </c>
      <c r="B39">
        <f>SUM(B29:Y36)</f>
        <v>35</v>
      </c>
    </row>
  </sheetData>
  <mergeCells count="19">
    <mergeCell ref="T18:U18"/>
    <mergeCell ref="V18:W18"/>
    <mergeCell ref="X18:Y18"/>
    <mergeCell ref="H18:I18"/>
    <mergeCell ref="J18:K18"/>
    <mergeCell ref="L18:M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N18:O18"/>
    <mergeCell ref="P18:Q18"/>
    <mergeCell ref="R18:S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B37" sqref="B37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220</v>
      </c>
    </row>
    <row r="7" spans="1:25">
      <c r="B7" t="s">
        <v>10</v>
      </c>
      <c r="D7" t="s">
        <v>219</v>
      </c>
    </row>
    <row r="8" spans="1:25">
      <c r="A8" t="s">
        <v>12</v>
      </c>
      <c r="D8" t="s">
        <v>214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218</v>
      </c>
    </row>
    <row r="12" spans="1:25">
      <c r="A12" t="s">
        <v>20</v>
      </c>
      <c r="D12" t="s">
        <v>217</v>
      </c>
    </row>
    <row r="13" spans="1:25">
      <c r="A13" t="s">
        <v>22</v>
      </c>
      <c r="D13" t="s">
        <v>212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38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0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40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0</v>
      </c>
      <c r="J22" s="24">
        <v>0</v>
      </c>
      <c r="K22" s="24">
        <v>0</v>
      </c>
      <c r="L22" s="24">
        <v>0</v>
      </c>
      <c r="M22" s="25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1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41</v>
      </c>
      <c r="B23" s="27">
        <v>0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7">
        <v>1</v>
      </c>
      <c r="I23" s="28">
        <v>0</v>
      </c>
      <c r="J23" s="28">
        <v>0</v>
      </c>
      <c r="K23" s="28">
        <v>0</v>
      </c>
      <c r="L23" s="28">
        <v>0</v>
      </c>
      <c r="M23" s="29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51" t="s">
        <v>42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7">
        <v>0</v>
      </c>
      <c r="I24" s="28">
        <v>0</v>
      </c>
      <c r="J24" s="28">
        <v>0</v>
      </c>
      <c r="K24" s="28">
        <v>0</v>
      </c>
      <c r="L24" s="28">
        <v>0</v>
      </c>
      <c r="M24" s="29">
        <v>0</v>
      </c>
      <c r="N24" s="27">
        <v>1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0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51" t="s">
        <v>43</v>
      </c>
      <c r="B25" s="27">
        <v>0</v>
      </c>
      <c r="C25" s="28">
        <v>1</v>
      </c>
      <c r="D25" s="28">
        <v>0</v>
      </c>
      <c r="E25" s="28">
        <v>0</v>
      </c>
      <c r="F25" s="28">
        <v>0</v>
      </c>
      <c r="G25" s="29">
        <v>0</v>
      </c>
      <c r="H25" s="27">
        <v>0</v>
      </c>
      <c r="I25" s="28">
        <v>0</v>
      </c>
      <c r="J25" s="28">
        <v>0</v>
      </c>
      <c r="K25" s="28">
        <v>0</v>
      </c>
      <c r="L25" s="28">
        <v>0</v>
      </c>
      <c r="M25" s="29">
        <v>0</v>
      </c>
      <c r="N25" s="27">
        <v>0</v>
      </c>
      <c r="O25" s="28">
        <v>0</v>
      </c>
      <c r="P25" s="28">
        <v>0</v>
      </c>
      <c r="Q25" s="28">
        <v>0</v>
      </c>
      <c r="R25" s="28">
        <v>0</v>
      </c>
      <c r="S25" s="29">
        <v>0</v>
      </c>
      <c r="T25" s="27">
        <v>0</v>
      </c>
      <c r="U25" s="28">
        <v>1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51" t="s">
        <v>44</v>
      </c>
      <c r="B26" s="27">
        <v>0</v>
      </c>
      <c r="C26" s="28">
        <v>0</v>
      </c>
      <c r="D26" s="28">
        <v>0</v>
      </c>
      <c r="E26" s="28">
        <v>0</v>
      </c>
      <c r="F26" s="28">
        <v>0</v>
      </c>
      <c r="G26" s="29">
        <v>0</v>
      </c>
      <c r="H26" s="27">
        <v>0</v>
      </c>
      <c r="I26" s="28">
        <v>1</v>
      </c>
      <c r="J26" s="28">
        <v>0</v>
      </c>
      <c r="K26" s="28">
        <v>0</v>
      </c>
      <c r="L26" s="28">
        <v>0</v>
      </c>
      <c r="M26" s="29">
        <v>0</v>
      </c>
      <c r="N26" s="27">
        <v>0</v>
      </c>
      <c r="O26" s="28">
        <v>0</v>
      </c>
      <c r="P26" s="28">
        <v>0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51" t="s">
        <v>45</v>
      </c>
      <c r="B27" s="23">
        <v>0</v>
      </c>
      <c r="C27" s="24">
        <v>0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61"/>
      <c r="C28" s="62"/>
      <c r="D28" s="62"/>
      <c r="E28" s="62"/>
      <c r="F28" s="62"/>
      <c r="G28" s="63"/>
      <c r="H28" s="61"/>
      <c r="I28" s="62"/>
      <c r="J28" s="62"/>
      <c r="K28" s="62"/>
      <c r="L28" s="62"/>
      <c r="M28" s="63"/>
      <c r="N28" s="61"/>
      <c r="O28" s="62"/>
      <c r="P28" s="62"/>
      <c r="Q28" s="62"/>
      <c r="R28" s="62"/>
      <c r="S28" s="63"/>
      <c r="T28" s="61"/>
      <c r="U28" s="62"/>
      <c r="V28" s="62"/>
      <c r="W28" s="62"/>
      <c r="X28" s="62"/>
      <c r="Y28" s="63"/>
    </row>
    <row r="29" spans="1:25">
      <c r="A29" s="51" t="s">
        <v>46</v>
      </c>
      <c r="B29" s="23">
        <v>0</v>
      </c>
      <c r="C29" s="24">
        <v>0</v>
      </c>
      <c r="D29" s="24">
        <v>0</v>
      </c>
      <c r="E29" s="24">
        <v>0</v>
      </c>
      <c r="F29" s="24">
        <v>0</v>
      </c>
      <c r="G29" s="25">
        <v>0</v>
      </c>
      <c r="H29" s="23">
        <v>0</v>
      </c>
      <c r="I29" s="24">
        <v>0</v>
      </c>
      <c r="J29" s="24">
        <v>0</v>
      </c>
      <c r="K29" s="24">
        <v>0</v>
      </c>
      <c r="L29" s="24">
        <v>0</v>
      </c>
      <c r="M29" s="25">
        <v>0</v>
      </c>
      <c r="N29" s="23">
        <v>0</v>
      </c>
      <c r="O29" s="24">
        <v>0</v>
      </c>
      <c r="P29" s="24">
        <v>0</v>
      </c>
      <c r="Q29" s="24">
        <v>0</v>
      </c>
      <c r="R29" s="24">
        <v>0</v>
      </c>
      <c r="S29" s="25">
        <v>0</v>
      </c>
      <c r="T29" s="23">
        <v>0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3">
        <v>1</v>
      </c>
      <c r="I30" s="24">
        <v>0</v>
      </c>
      <c r="J30" s="24">
        <v>0</v>
      </c>
      <c r="K30" s="24">
        <v>0</v>
      </c>
      <c r="L30" s="24">
        <v>0</v>
      </c>
      <c r="M30" s="25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3">
        <v>0</v>
      </c>
      <c r="I31" s="24">
        <v>0</v>
      </c>
      <c r="J31" s="24">
        <v>0</v>
      </c>
      <c r="K31" s="24">
        <v>0</v>
      </c>
      <c r="L31" s="24">
        <v>0</v>
      </c>
      <c r="M31" s="25">
        <v>0</v>
      </c>
      <c r="N31" s="23">
        <v>1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0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1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1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2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2</v>
      </c>
      <c r="O35" s="24">
        <v>1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1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0">
        <v>0</v>
      </c>
      <c r="I36" s="41">
        <v>0</v>
      </c>
      <c r="J36" s="41">
        <v>0</v>
      </c>
      <c r="K36" s="41">
        <v>0</v>
      </c>
      <c r="L36" s="41">
        <v>0</v>
      </c>
      <c r="M36" s="42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16</v>
      </c>
    </row>
    <row r="38" spans="1:25">
      <c r="A38" s="36" t="s">
        <v>55</v>
      </c>
      <c r="B38" s="5">
        <f>SUM(B20:Y27)</f>
        <v>6</v>
      </c>
    </row>
    <row r="39" spans="1:25">
      <c r="A39" s="45" t="s">
        <v>56</v>
      </c>
      <c r="B39">
        <f>SUM(B29:Y36)</f>
        <v>10</v>
      </c>
    </row>
  </sheetData>
  <mergeCells count="19">
    <mergeCell ref="P18:Q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R18:S18"/>
    <mergeCell ref="T18:U18"/>
    <mergeCell ref="V18:W18"/>
    <mergeCell ref="X18:Y18"/>
    <mergeCell ref="F18:G18"/>
    <mergeCell ref="H18:I18"/>
    <mergeCell ref="J18:K18"/>
    <mergeCell ref="L18:M18"/>
    <mergeCell ref="N18:O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B37" sqref="B37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223</v>
      </c>
    </row>
    <row r="7" spans="1:25">
      <c r="B7" t="s">
        <v>10</v>
      </c>
      <c r="D7" t="s">
        <v>222</v>
      </c>
    </row>
    <row r="8" spans="1:25">
      <c r="A8" t="s">
        <v>12</v>
      </c>
      <c r="D8" t="s">
        <v>214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221</v>
      </c>
    </row>
    <row r="12" spans="1:25">
      <c r="A12" t="s">
        <v>20</v>
      </c>
      <c r="D12" t="s">
        <v>132</v>
      </c>
    </row>
    <row r="13" spans="1:25">
      <c r="A13" t="s">
        <v>22</v>
      </c>
      <c r="D13" t="s">
        <v>212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38</v>
      </c>
      <c r="B20" s="18">
        <v>1</v>
      </c>
      <c r="C20" s="19">
        <v>1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0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1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40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0</v>
      </c>
      <c r="J22" s="24">
        <v>0</v>
      </c>
      <c r="K22" s="24">
        <v>0</v>
      </c>
      <c r="L22" s="24">
        <v>0</v>
      </c>
      <c r="M22" s="25">
        <v>0</v>
      </c>
      <c r="N22" s="23">
        <v>0</v>
      </c>
      <c r="O22" s="24">
        <v>2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41</v>
      </c>
      <c r="B23" s="27">
        <v>0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7">
        <v>0</v>
      </c>
      <c r="I23" s="28">
        <v>0</v>
      </c>
      <c r="J23" s="28">
        <v>0</v>
      </c>
      <c r="K23" s="28">
        <v>0</v>
      </c>
      <c r="L23" s="28">
        <v>0</v>
      </c>
      <c r="M23" s="29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51" t="s">
        <v>42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7">
        <v>0</v>
      </c>
      <c r="I24" s="28">
        <v>0</v>
      </c>
      <c r="J24" s="28">
        <v>0</v>
      </c>
      <c r="K24" s="28">
        <v>0</v>
      </c>
      <c r="L24" s="28">
        <v>0</v>
      </c>
      <c r="M24" s="29">
        <v>0</v>
      </c>
      <c r="N24" s="27">
        <v>2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0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51" t="s">
        <v>43</v>
      </c>
      <c r="B25" s="27">
        <v>0</v>
      </c>
      <c r="C25" s="28">
        <v>0</v>
      </c>
      <c r="D25" s="28">
        <v>0</v>
      </c>
      <c r="E25" s="28">
        <v>0</v>
      </c>
      <c r="F25" s="28">
        <v>0</v>
      </c>
      <c r="G25" s="29">
        <v>0</v>
      </c>
      <c r="H25" s="27">
        <v>0</v>
      </c>
      <c r="I25" s="28">
        <v>0</v>
      </c>
      <c r="J25" s="28">
        <v>0</v>
      </c>
      <c r="K25" s="28">
        <v>0</v>
      </c>
      <c r="L25" s="28">
        <v>0</v>
      </c>
      <c r="M25" s="29">
        <v>0</v>
      </c>
      <c r="N25" s="27">
        <v>0</v>
      </c>
      <c r="O25" s="28">
        <v>0</v>
      </c>
      <c r="P25" s="28">
        <v>0</v>
      </c>
      <c r="Q25" s="28">
        <v>0</v>
      </c>
      <c r="R25" s="28">
        <v>0</v>
      </c>
      <c r="S25" s="29">
        <v>0</v>
      </c>
      <c r="T25" s="27">
        <v>0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51" t="s">
        <v>44</v>
      </c>
      <c r="B26" s="27">
        <v>0</v>
      </c>
      <c r="C26" s="28">
        <v>0</v>
      </c>
      <c r="D26" s="28">
        <v>0</v>
      </c>
      <c r="E26" s="28">
        <v>0</v>
      </c>
      <c r="F26" s="28">
        <v>0</v>
      </c>
      <c r="G26" s="29">
        <v>0</v>
      </c>
      <c r="H26" s="27">
        <v>0</v>
      </c>
      <c r="I26" s="28">
        <v>0</v>
      </c>
      <c r="J26" s="28">
        <v>0</v>
      </c>
      <c r="K26" s="28">
        <v>0</v>
      </c>
      <c r="L26" s="28">
        <v>0</v>
      </c>
      <c r="M26" s="29">
        <v>0</v>
      </c>
      <c r="N26" s="27">
        <v>0</v>
      </c>
      <c r="O26" s="28">
        <v>1</v>
      </c>
      <c r="P26" s="28">
        <v>0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51" t="s">
        <v>45</v>
      </c>
      <c r="B27" s="23">
        <v>0</v>
      </c>
      <c r="C27" s="24">
        <v>0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61"/>
      <c r="C28" s="62"/>
      <c r="D28" s="62"/>
      <c r="E28" s="62"/>
      <c r="F28" s="62"/>
      <c r="G28" s="63"/>
      <c r="H28" s="61"/>
      <c r="I28" s="62"/>
      <c r="J28" s="62"/>
      <c r="K28" s="62"/>
      <c r="L28" s="62"/>
      <c r="M28" s="63"/>
      <c r="N28" s="61"/>
      <c r="O28" s="62"/>
      <c r="P28" s="62"/>
      <c r="Q28" s="62"/>
      <c r="R28" s="62"/>
      <c r="S28" s="63"/>
      <c r="T28" s="61"/>
      <c r="U28" s="62"/>
      <c r="V28" s="62"/>
      <c r="W28" s="62"/>
      <c r="X28" s="62"/>
      <c r="Y28" s="63"/>
    </row>
    <row r="29" spans="1:25">
      <c r="A29" s="51" t="s">
        <v>46</v>
      </c>
      <c r="B29" s="23">
        <v>0</v>
      </c>
      <c r="C29" s="24">
        <v>1</v>
      </c>
      <c r="D29" s="24">
        <v>0</v>
      </c>
      <c r="E29" s="24">
        <v>0</v>
      </c>
      <c r="F29" s="24">
        <v>0</v>
      </c>
      <c r="G29" s="25">
        <v>0</v>
      </c>
      <c r="H29" s="23">
        <v>0</v>
      </c>
      <c r="I29" s="24">
        <v>0</v>
      </c>
      <c r="J29" s="24">
        <v>0</v>
      </c>
      <c r="K29" s="24">
        <v>0</v>
      </c>
      <c r="L29" s="24">
        <v>0</v>
      </c>
      <c r="M29" s="25">
        <v>0</v>
      </c>
      <c r="N29" s="23">
        <v>0</v>
      </c>
      <c r="O29" s="24">
        <v>1</v>
      </c>
      <c r="P29" s="24">
        <v>0</v>
      </c>
      <c r="Q29" s="24">
        <v>0</v>
      </c>
      <c r="R29" s="24">
        <v>0</v>
      </c>
      <c r="S29" s="25">
        <v>0</v>
      </c>
      <c r="T29" s="23">
        <v>0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3">
        <v>0</v>
      </c>
      <c r="I30" s="24">
        <v>0</v>
      </c>
      <c r="J30" s="24">
        <v>0</v>
      </c>
      <c r="K30" s="24">
        <v>0</v>
      </c>
      <c r="L30" s="24">
        <v>0</v>
      </c>
      <c r="M30" s="25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1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1</v>
      </c>
      <c r="C31" s="24">
        <v>0</v>
      </c>
      <c r="D31" s="24">
        <v>0</v>
      </c>
      <c r="E31" s="24">
        <v>1</v>
      </c>
      <c r="F31" s="24">
        <v>0</v>
      </c>
      <c r="G31" s="25">
        <v>0</v>
      </c>
      <c r="H31" s="23">
        <v>0</v>
      </c>
      <c r="I31" s="24">
        <v>0</v>
      </c>
      <c r="J31" s="24">
        <v>0</v>
      </c>
      <c r="K31" s="24">
        <v>0</v>
      </c>
      <c r="L31" s="24">
        <v>0</v>
      </c>
      <c r="M31" s="25">
        <v>0</v>
      </c>
      <c r="N31" s="23">
        <v>1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0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0</v>
      </c>
      <c r="O32" s="24">
        <v>0</v>
      </c>
      <c r="P32" s="24">
        <v>1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  <c r="O33" s="24">
        <v>2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1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1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3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0">
        <v>0</v>
      </c>
      <c r="I36" s="41">
        <v>0</v>
      </c>
      <c r="J36" s="41">
        <v>0</v>
      </c>
      <c r="K36" s="41">
        <v>0</v>
      </c>
      <c r="L36" s="41">
        <v>0</v>
      </c>
      <c r="M36" s="42">
        <v>0</v>
      </c>
      <c r="N36" s="40">
        <v>3</v>
      </c>
      <c r="O36" s="41">
        <v>2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28</v>
      </c>
    </row>
    <row r="38" spans="1:25">
      <c r="A38" s="36" t="s">
        <v>55</v>
      </c>
      <c r="B38" s="5">
        <f>SUM(B20:Y27)</f>
        <v>8</v>
      </c>
    </row>
    <row r="39" spans="1:25">
      <c r="A39" s="45" t="s">
        <v>56</v>
      </c>
      <c r="B39">
        <f>SUM(B29:Y36)</f>
        <v>20</v>
      </c>
    </row>
  </sheetData>
  <mergeCells count="19">
    <mergeCell ref="X18:Y18"/>
    <mergeCell ref="N18:O18"/>
    <mergeCell ref="P18:Q18"/>
    <mergeCell ref="A14:G14"/>
    <mergeCell ref="A16:Y16"/>
    <mergeCell ref="A17:A18"/>
    <mergeCell ref="B17:G17"/>
    <mergeCell ref="H17:M17"/>
    <mergeCell ref="N17:S17"/>
    <mergeCell ref="T17:Y17"/>
    <mergeCell ref="R18:S18"/>
    <mergeCell ref="T18:U18"/>
    <mergeCell ref="V18:W18"/>
    <mergeCell ref="B18:C18"/>
    <mergeCell ref="D18:E18"/>
    <mergeCell ref="F18:G18"/>
    <mergeCell ref="H18:I18"/>
    <mergeCell ref="J18:K18"/>
    <mergeCell ref="L18:M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B37" sqref="B37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227</v>
      </c>
    </row>
    <row r="7" spans="1:25">
      <c r="B7" t="s">
        <v>10</v>
      </c>
      <c r="D7" t="s">
        <v>226</v>
      </c>
    </row>
    <row r="8" spans="1:25">
      <c r="A8" t="s">
        <v>12</v>
      </c>
      <c r="D8" t="s">
        <v>214</v>
      </c>
    </row>
    <row r="9" spans="1:25">
      <c r="A9" t="s">
        <v>14</v>
      </c>
      <c r="D9" t="s">
        <v>112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150</v>
      </c>
    </row>
    <row r="12" spans="1:25">
      <c r="A12" t="s">
        <v>20</v>
      </c>
      <c r="D12" t="s">
        <v>225</v>
      </c>
    </row>
    <row r="13" spans="1:25">
      <c r="A13" t="s">
        <v>22</v>
      </c>
      <c r="D13" t="s">
        <v>224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38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0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39</v>
      </c>
      <c r="B21" s="23">
        <v>1</v>
      </c>
      <c r="C21" s="24">
        <v>1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40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0</v>
      </c>
      <c r="J22" s="24">
        <v>0</v>
      </c>
      <c r="K22" s="24">
        <v>0</v>
      </c>
      <c r="L22" s="24">
        <v>0</v>
      </c>
      <c r="M22" s="25">
        <v>0</v>
      </c>
      <c r="N22" s="23">
        <v>1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41</v>
      </c>
      <c r="B23" s="27">
        <v>0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7">
        <v>0</v>
      </c>
      <c r="I23" s="28">
        <v>0</v>
      </c>
      <c r="J23" s="28">
        <v>0</v>
      </c>
      <c r="K23" s="28">
        <v>0</v>
      </c>
      <c r="L23" s="28">
        <v>0</v>
      </c>
      <c r="M23" s="29">
        <v>0</v>
      </c>
      <c r="N23" s="27">
        <v>1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51" t="s">
        <v>42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7">
        <v>0</v>
      </c>
      <c r="I24" s="28">
        <v>0</v>
      </c>
      <c r="J24" s="28">
        <v>0</v>
      </c>
      <c r="K24" s="28">
        <v>0</v>
      </c>
      <c r="L24" s="28">
        <v>0</v>
      </c>
      <c r="M24" s="29">
        <v>0</v>
      </c>
      <c r="N24" s="27">
        <v>0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0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51" t="s">
        <v>43</v>
      </c>
      <c r="B25" s="27">
        <v>0</v>
      </c>
      <c r="C25" s="28">
        <v>0</v>
      </c>
      <c r="D25" s="28">
        <v>0</v>
      </c>
      <c r="E25" s="28">
        <v>0</v>
      </c>
      <c r="F25" s="28">
        <v>0</v>
      </c>
      <c r="G25" s="29">
        <v>0</v>
      </c>
      <c r="H25" s="27">
        <v>0</v>
      </c>
      <c r="I25" s="28">
        <v>0</v>
      </c>
      <c r="J25" s="28">
        <v>0</v>
      </c>
      <c r="K25" s="28">
        <v>0</v>
      </c>
      <c r="L25" s="28">
        <v>0</v>
      </c>
      <c r="M25" s="29">
        <v>0</v>
      </c>
      <c r="N25" s="27">
        <v>0</v>
      </c>
      <c r="O25" s="28">
        <v>0</v>
      </c>
      <c r="P25" s="28">
        <v>0</v>
      </c>
      <c r="Q25" s="28">
        <v>0</v>
      </c>
      <c r="R25" s="28">
        <v>0</v>
      </c>
      <c r="S25" s="29">
        <v>0</v>
      </c>
      <c r="T25" s="27">
        <v>0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51" t="s">
        <v>44</v>
      </c>
      <c r="B26" s="27">
        <v>0</v>
      </c>
      <c r="C26" s="28">
        <v>0</v>
      </c>
      <c r="D26" s="28">
        <v>0</v>
      </c>
      <c r="E26" s="28">
        <v>0</v>
      </c>
      <c r="F26" s="28">
        <v>0</v>
      </c>
      <c r="G26" s="29">
        <v>0</v>
      </c>
      <c r="H26" s="27">
        <v>0</v>
      </c>
      <c r="I26" s="28">
        <v>0</v>
      </c>
      <c r="J26" s="28">
        <v>0</v>
      </c>
      <c r="K26" s="28">
        <v>0</v>
      </c>
      <c r="L26" s="28">
        <v>0</v>
      </c>
      <c r="M26" s="29">
        <v>0</v>
      </c>
      <c r="N26" s="27">
        <v>0</v>
      </c>
      <c r="O26" s="28">
        <v>0</v>
      </c>
      <c r="P26" s="28">
        <v>1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51" t="s">
        <v>45</v>
      </c>
      <c r="B27" s="23">
        <v>0</v>
      </c>
      <c r="C27" s="24">
        <v>0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61"/>
      <c r="C28" s="62"/>
      <c r="D28" s="62"/>
      <c r="E28" s="62"/>
      <c r="F28" s="62"/>
      <c r="G28" s="63"/>
      <c r="H28" s="61"/>
      <c r="I28" s="62"/>
      <c r="J28" s="62"/>
      <c r="K28" s="62"/>
      <c r="L28" s="62"/>
      <c r="M28" s="63"/>
      <c r="N28" s="61"/>
      <c r="O28" s="62"/>
      <c r="P28" s="62"/>
      <c r="Q28" s="62"/>
      <c r="R28" s="62"/>
      <c r="S28" s="63"/>
      <c r="T28" s="61"/>
      <c r="U28" s="62"/>
      <c r="V28" s="62"/>
      <c r="W28" s="62"/>
      <c r="X28" s="62"/>
      <c r="Y28" s="63"/>
    </row>
    <row r="29" spans="1:25">
      <c r="A29" s="51" t="s">
        <v>46</v>
      </c>
      <c r="B29" s="23">
        <v>1</v>
      </c>
      <c r="C29" s="24">
        <v>0</v>
      </c>
      <c r="D29" s="24">
        <v>0</v>
      </c>
      <c r="E29" s="24">
        <v>0</v>
      </c>
      <c r="F29" s="24">
        <v>0</v>
      </c>
      <c r="G29" s="25">
        <v>0</v>
      </c>
      <c r="H29" s="23">
        <v>0</v>
      </c>
      <c r="I29" s="24">
        <v>0</v>
      </c>
      <c r="J29" s="24">
        <v>0</v>
      </c>
      <c r="K29" s="24">
        <v>0</v>
      </c>
      <c r="L29" s="24">
        <v>0</v>
      </c>
      <c r="M29" s="25">
        <v>0</v>
      </c>
      <c r="N29" s="23">
        <v>0</v>
      </c>
      <c r="O29" s="24">
        <v>0</v>
      </c>
      <c r="P29" s="24">
        <v>0</v>
      </c>
      <c r="Q29" s="24">
        <v>0</v>
      </c>
      <c r="R29" s="24">
        <v>0</v>
      </c>
      <c r="S29" s="25">
        <v>0</v>
      </c>
      <c r="T29" s="23">
        <v>0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3">
        <v>0</v>
      </c>
      <c r="I30" s="24">
        <v>0</v>
      </c>
      <c r="J30" s="24">
        <v>0</v>
      </c>
      <c r="K30" s="24">
        <v>0</v>
      </c>
      <c r="L30" s="24">
        <v>0</v>
      </c>
      <c r="M30" s="25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1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3">
        <v>0</v>
      </c>
      <c r="I31" s="24">
        <v>0</v>
      </c>
      <c r="J31" s="24">
        <v>0</v>
      </c>
      <c r="K31" s="24">
        <v>0</v>
      </c>
      <c r="L31" s="24">
        <v>0</v>
      </c>
      <c r="M31" s="25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1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0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1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2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2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1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0</v>
      </c>
      <c r="D35" s="24">
        <v>2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2</v>
      </c>
      <c r="K35" s="24">
        <v>0</v>
      </c>
      <c r="L35" s="24">
        <v>0</v>
      </c>
      <c r="M35" s="25">
        <v>0</v>
      </c>
      <c r="N35" s="23">
        <v>1</v>
      </c>
      <c r="O35" s="24">
        <v>0</v>
      </c>
      <c r="P35" s="24">
        <v>2</v>
      </c>
      <c r="Q35" s="24">
        <v>0</v>
      </c>
      <c r="R35" s="24">
        <v>0</v>
      </c>
      <c r="S35" s="25">
        <v>0</v>
      </c>
      <c r="T35" s="23">
        <v>2</v>
      </c>
      <c r="U35" s="24">
        <v>1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0">
        <v>0</v>
      </c>
      <c r="I36" s="41">
        <v>0</v>
      </c>
      <c r="J36" s="41">
        <v>0</v>
      </c>
      <c r="K36" s="41">
        <v>0</v>
      </c>
      <c r="L36" s="41">
        <v>0</v>
      </c>
      <c r="M36" s="42">
        <v>0</v>
      </c>
      <c r="N36" s="40">
        <v>1</v>
      </c>
      <c r="O36" s="41">
        <v>1</v>
      </c>
      <c r="P36" s="41">
        <v>1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1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28</v>
      </c>
    </row>
    <row r="38" spans="1:25">
      <c r="A38" s="36" t="s">
        <v>55</v>
      </c>
      <c r="B38" s="5">
        <f>SUM(B20:Y27)</f>
        <v>5</v>
      </c>
    </row>
    <row r="39" spans="1:25">
      <c r="A39" s="45" t="s">
        <v>56</v>
      </c>
      <c r="B39">
        <f>SUM(B29:Y36)</f>
        <v>23</v>
      </c>
    </row>
  </sheetData>
  <mergeCells count="19">
    <mergeCell ref="P18:Q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R18:S18"/>
    <mergeCell ref="T18:U18"/>
    <mergeCell ref="V18:W18"/>
    <mergeCell ref="X18:Y18"/>
    <mergeCell ref="F18:G18"/>
    <mergeCell ref="H18:I18"/>
    <mergeCell ref="J18:K18"/>
    <mergeCell ref="L18:M18"/>
    <mergeCell ref="N18:O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B37" sqref="B37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188</v>
      </c>
    </row>
    <row r="7" spans="1:25">
      <c r="B7" t="s">
        <v>10</v>
      </c>
      <c r="D7" t="s">
        <v>229</v>
      </c>
    </row>
    <row r="8" spans="1:25">
      <c r="A8" t="s">
        <v>12</v>
      </c>
      <c r="D8" t="s">
        <v>228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150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84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38</v>
      </c>
      <c r="B20" s="18">
        <v>0</v>
      </c>
      <c r="C20" s="19">
        <v>0</v>
      </c>
      <c r="D20" s="19">
        <v>2</v>
      </c>
      <c r="E20" s="19">
        <v>0</v>
      </c>
      <c r="F20" s="19">
        <v>0</v>
      </c>
      <c r="G20" s="20">
        <v>0</v>
      </c>
      <c r="H20" s="18">
        <v>0</v>
      </c>
      <c r="I20" s="19">
        <v>0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3</v>
      </c>
      <c r="W20" s="19">
        <v>0</v>
      </c>
      <c r="X20" s="19">
        <v>0</v>
      </c>
      <c r="Y20" s="20">
        <v>0</v>
      </c>
    </row>
    <row r="21" spans="1:25">
      <c r="A21" s="51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0</v>
      </c>
      <c r="P21" s="24">
        <v>1</v>
      </c>
      <c r="Q21" s="24">
        <v>1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40</v>
      </c>
      <c r="B22" s="23">
        <v>0</v>
      </c>
      <c r="C22" s="24">
        <v>0</v>
      </c>
      <c r="D22" s="24">
        <v>0</v>
      </c>
      <c r="E22" s="24">
        <v>0</v>
      </c>
      <c r="F22" s="24">
        <v>2</v>
      </c>
      <c r="G22" s="25">
        <v>0</v>
      </c>
      <c r="H22" s="23">
        <v>4</v>
      </c>
      <c r="I22" s="24">
        <v>3</v>
      </c>
      <c r="J22" s="24">
        <v>0</v>
      </c>
      <c r="K22" s="24">
        <v>0</v>
      </c>
      <c r="L22" s="24">
        <v>0</v>
      </c>
      <c r="M22" s="25">
        <v>0</v>
      </c>
      <c r="N22" s="23">
        <v>0</v>
      </c>
      <c r="O22" s="24">
        <v>3</v>
      </c>
      <c r="P22" s="24">
        <v>4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41</v>
      </c>
      <c r="B23" s="27">
        <v>0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7">
        <v>1</v>
      </c>
      <c r="I23" s="28">
        <v>0</v>
      </c>
      <c r="J23" s="28">
        <v>0</v>
      </c>
      <c r="K23" s="28">
        <v>0</v>
      </c>
      <c r="L23" s="28">
        <v>0</v>
      </c>
      <c r="M23" s="29">
        <v>0</v>
      </c>
      <c r="N23" s="27">
        <v>4</v>
      </c>
      <c r="O23" s="28">
        <v>0</v>
      </c>
      <c r="P23" s="28">
        <v>1</v>
      </c>
      <c r="Q23" s="28">
        <v>0</v>
      </c>
      <c r="R23" s="28">
        <v>0</v>
      </c>
      <c r="S23" s="29">
        <v>0</v>
      </c>
      <c r="T23" s="27">
        <v>3</v>
      </c>
      <c r="U23" s="28">
        <v>2</v>
      </c>
      <c r="V23" s="28">
        <v>3</v>
      </c>
      <c r="W23" s="28">
        <v>1</v>
      </c>
      <c r="X23" s="28">
        <v>0</v>
      </c>
      <c r="Y23" s="29">
        <v>0</v>
      </c>
    </row>
    <row r="24" spans="1:25">
      <c r="A24" s="51" t="s">
        <v>42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7">
        <v>0</v>
      </c>
      <c r="I24" s="28">
        <v>0</v>
      </c>
      <c r="J24" s="28">
        <v>0</v>
      </c>
      <c r="K24" s="28">
        <v>0</v>
      </c>
      <c r="L24" s="28">
        <v>0</v>
      </c>
      <c r="M24" s="29">
        <v>0</v>
      </c>
      <c r="N24" s="27">
        <v>0</v>
      </c>
      <c r="O24" s="28">
        <v>0</v>
      </c>
      <c r="P24" s="28">
        <v>1</v>
      </c>
      <c r="Q24" s="28">
        <v>0</v>
      </c>
      <c r="R24" s="28">
        <v>0</v>
      </c>
      <c r="S24" s="29">
        <v>0</v>
      </c>
      <c r="T24" s="27">
        <v>0</v>
      </c>
      <c r="U24" s="28">
        <v>1</v>
      </c>
      <c r="V24" s="28">
        <v>0</v>
      </c>
      <c r="W24" s="28">
        <v>1</v>
      </c>
      <c r="X24" s="28">
        <v>0</v>
      </c>
      <c r="Y24" s="29">
        <v>0</v>
      </c>
    </row>
    <row r="25" spans="1:25">
      <c r="A25" s="51" t="s">
        <v>43</v>
      </c>
      <c r="B25" s="27">
        <v>1</v>
      </c>
      <c r="C25" s="28">
        <v>1</v>
      </c>
      <c r="D25" s="28">
        <v>2</v>
      </c>
      <c r="E25" s="28">
        <v>1</v>
      </c>
      <c r="F25" s="28">
        <v>0</v>
      </c>
      <c r="G25" s="29">
        <v>0</v>
      </c>
      <c r="H25" s="27">
        <v>0</v>
      </c>
      <c r="I25" s="28">
        <v>0</v>
      </c>
      <c r="J25" s="28">
        <v>1</v>
      </c>
      <c r="K25" s="28">
        <v>1</v>
      </c>
      <c r="L25" s="28">
        <v>0</v>
      </c>
      <c r="M25" s="29">
        <v>0</v>
      </c>
      <c r="N25" s="27">
        <v>0</v>
      </c>
      <c r="O25" s="28">
        <v>0</v>
      </c>
      <c r="P25" s="28">
        <v>0</v>
      </c>
      <c r="Q25" s="28">
        <v>0</v>
      </c>
      <c r="R25" s="28">
        <v>0</v>
      </c>
      <c r="S25" s="29">
        <v>0</v>
      </c>
      <c r="T25" s="27">
        <v>0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51" t="s">
        <v>44</v>
      </c>
      <c r="B26" s="27">
        <v>0</v>
      </c>
      <c r="C26" s="28">
        <v>0</v>
      </c>
      <c r="D26" s="28">
        <v>0</v>
      </c>
      <c r="E26" s="28">
        <v>0</v>
      </c>
      <c r="F26" s="28">
        <v>0</v>
      </c>
      <c r="G26" s="29">
        <v>0</v>
      </c>
      <c r="H26" s="27">
        <v>0</v>
      </c>
      <c r="I26" s="28">
        <v>1</v>
      </c>
      <c r="J26" s="28">
        <v>0</v>
      </c>
      <c r="K26" s="28">
        <v>0</v>
      </c>
      <c r="L26" s="28">
        <v>0</v>
      </c>
      <c r="M26" s="29">
        <v>0</v>
      </c>
      <c r="N26" s="27">
        <v>2</v>
      </c>
      <c r="O26" s="28">
        <v>0</v>
      </c>
      <c r="P26" s="28">
        <v>0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51" t="s">
        <v>45</v>
      </c>
      <c r="B27" s="23">
        <v>1</v>
      </c>
      <c r="C27" s="24">
        <v>0</v>
      </c>
      <c r="D27" s="24">
        <v>0</v>
      </c>
      <c r="E27" s="24">
        <v>0</v>
      </c>
      <c r="F27" s="24">
        <v>0</v>
      </c>
      <c r="G27" s="25">
        <v>1</v>
      </c>
      <c r="H27" s="23">
        <v>1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23">
        <v>1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61"/>
      <c r="C28" s="62"/>
      <c r="D28" s="62"/>
      <c r="E28" s="62"/>
      <c r="F28" s="62"/>
      <c r="G28" s="63"/>
      <c r="H28" s="61"/>
      <c r="I28" s="62"/>
      <c r="J28" s="62"/>
      <c r="K28" s="62"/>
      <c r="L28" s="62"/>
      <c r="M28" s="63"/>
      <c r="N28" s="61"/>
      <c r="O28" s="62"/>
      <c r="P28" s="62"/>
      <c r="Q28" s="62"/>
      <c r="R28" s="62"/>
      <c r="S28" s="63"/>
      <c r="T28" s="61"/>
      <c r="U28" s="62"/>
      <c r="V28" s="62"/>
      <c r="W28" s="62"/>
      <c r="X28" s="62"/>
      <c r="Y28" s="63"/>
    </row>
    <row r="29" spans="1:25">
      <c r="A29" s="51" t="s">
        <v>46</v>
      </c>
      <c r="B29" s="23">
        <v>0</v>
      </c>
      <c r="C29" s="24">
        <v>0</v>
      </c>
      <c r="D29" s="24">
        <v>0</v>
      </c>
      <c r="E29" s="24">
        <v>0</v>
      </c>
      <c r="F29" s="24">
        <v>0</v>
      </c>
      <c r="G29" s="25">
        <v>0</v>
      </c>
      <c r="H29" s="23">
        <v>2</v>
      </c>
      <c r="I29" s="24">
        <v>0</v>
      </c>
      <c r="J29" s="24">
        <v>1</v>
      </c>
      <c r="K29" s="24">
        <v>0</v>
      </c>
      <c r="L29" s="24">
        <v>0</v>
      </c>
      <c r="M29" s="25">
        <v>0</v>
      </c>
      <c r="N29" s="23">
        <v>1</v>
      </c>
      <c r="O29" s="24">
        <v>1</v>
      </c>
      <c r="P29" s="24">
        <v>1</v>
      </c>
      <c r="Q29" s="24">
        <v>1</v>
      </c>
      <c r="R29" s="24">
        <v>0</v>
      </c>
      <c r="S29" s="25">
        <v>0</v>
      </c>
      <c r="T29" s="23">
        <v>0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1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3">
        <v>0</v>
      </c>
      <c r="I30" s="24">
        <v>0</v>
      </c>
      <c r="J30" s="24">
        <v>0</v>
      </c>
      <c r="K30" s="24">
        <v>0</v>
      </c>
      <c r="L30" s="24">
        <v>0</v>
      </c>
      <c r="M30" s="25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2</v>
      </c>
      <c r="U30" s="24">
        <v>0</v>
      </c>
      <c r="V30" s="24">
        <v>3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3">
        <v>0</v>
      </c>
      <c r="I31" s="24">
        <v>0</v>
      </c>
      <c r="J31" s="24">
        <v>0</v>
      </c>
      <c r="K31" s="24">
        <v>0</v>
      </c>
      <c r="L31" s="24">
        <v>0</v>
      </c>
      <c r="M31" s="25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3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1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0</v>
      </c>
      <c r="I32" s="24">
        <v>2</v>
      </c>
      <c r="J32" s="24">
        <v>1</v>
      </c>
      <c r="K32" s="24">
        <v>2</v>
      </c>
      <c r="L32" s="24">
        <v>0</v>
      </c>
      <c r="M32" s="25">
        <v>0</v>
      </c>
      <c r="N32" s="23">
        <v>1</v>
      </c>
      <c r="O32" s="24">
        <v>1</v>
      </c>
      <c r="P32" s="24">
        <v>0</v>
      </c>
      <c r="Q32" s="24">
        <v>0</v>
      </c>
      <c r="R32" s="24">
        <v>1</v>
      </c>
      <c r="S32" s="25">
        <v>0</v>
      </c>
      <c r="T32" s="23">
        <v>1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1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  <c r="O33" s="24">
        <v>0</v>
      </c>
      <c r="P33" s="24">
        <v>0</v>
      </c>
      <c r="Q33" s="24">
        <v>0</v>
      </c>
      <c r="R33" s="24">
        <v>1</v>
      </c>
      <c r="S33" s="25">
        <v>0</v>
      </c>
      <c r="T33" s="23">
        <v>2</v>
      </c>
      <c r="U33" s="24">
        <v>2</v>
      </c>
      <c r="V33" s="24">
        <v>0</v>
      </c>
      <c r="W33" s="24">
        <v>2</v>
      </c>
      <c r="X33" s="24">
        <v>2</v>
      </c>
      <c r="Y33" s="25">
        <v>0</v>
      </c>
    </row>
    <row r="34" spans="1:25">
      <c r="A34" s="51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1</v>
      </c>
      <c r="J34" s="24">
        <v>0</v>
      </c>
      <c r="K34" s="24">
        <v>1</v>
      </c>
      <c r="L34" s="24">
        <v>0</v>
      </c>
      <c r="M34" s="25">
        <v>0</v>
      </c>
      <c r="N34" s="23">
        <v>2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4</v>
      </c>
      <c r="U34" s="24">
        <v>1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2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2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2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0">
        <v>1</v>
      </c>
      <c r="I36" s="41">
        <v>0</v>
      </c>
      <c r="J36" s="41">
        <v>0</v>
      </c>
      <c r="K36" s="41">
        <v>0</v>
      </c>
      <c r="L36" s="41">
        <v>0</v>
      </c>
      <c r="M36" s="42">
        <v>0</v>
      </c>
      <c r="N36" s="40">
        <v>2</v>
      </c>
      <c r="O36" s="41">
        <v>0</v>
      </c>
      <c r="P36" s="41">
        <v>1</v>
      </c>
      <c r="Q36" s="41">
        <v>0</v>
      </c>
      <c r="R36" s="41">
        <v>0</v>
      </c>
      <c r="S36" s="42">
        <v>0</v>
      </c>
      <c r="T36" s="40">
        <v>1</v>
      </c>
      <c r="U36" s="41">
        <v>0</v>
      </c>
      <c r="V36" s="41">
        <v>5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117</v>
      </c>
    </row>
    <row r="38" spans="1:25">
      <c r="A38" s="36" t="s">
        <v>55</v>
      </c>
      <c r="B38" s="5">
        <f>SUM(B20:Y27)</f>
        <v>55</v>
      </c>
    </row>
    <row r="39" spans="1:25">
      <c r="A39" s="45" t="s">
        <v>56</v>
      </c>
      <c r="B39">
        <f>SUM(B29:Y36)</f>
        <v>62</v>
      </c>
    </row>
  </sheetData>
  <mergeCells count="19">
    <mergeCell ref="P18:Q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R18:S18"/>
    <mergeCell ref="T18:U18"/>
    <mergeCell ref="V18:W18"/>
    <mergeCell ref="X18:Y18"/>
    <mergeCell ref="F18:G18"/>
    <mergeCell ref="H18:I18"/>
    <mergeCell ref="J18:K18"/>
    <mergeCell ref="L18:M18"/>
    <mergeCell ref="N18:O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B37" sqref="B37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232</v>
      </c>
    </row>
    <row r="7" spans="1:25">
      <c r="B7" t="s">
        <v>10</v>
      </c>
      <c r="D7" t="s">
        <v>231</v>
      </c>
    </row>
    <row r="8" spans="1:25">
      <c r="A8" t="s">
        <v>12</v>
      </c>
      <c r="D8" t="s">
        <v>228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60</v>
      </c>
    </row>
    <row r="12" spans="1:25">
      <c r="A12" t="s">
        <v>20</v>
      </c>
      <c r="D12" t="s">
        <v>21</v>
      </c>
      <c r="K12" t="s">
        <v>25</v>
      </c>
    </row>
    <row r="13" spans="1:25">
      <c r="A13" t="s">
        <v>22</v>
      </c>
      <c r="D13" t="s">
        <v>230</v>
      </c>
    </row>
    <row r="14" spans="1:25" ht="15" customHeight="1">
      <c r="A14" s="134" t="s">
        <v>24</v>
      </c>
      <c r="B14" s="135"/>
      <c r="C14" s="135"/>
      <c r="D14" s="135"/>
      <c r="E14" s="135"/>
      <c r="F14" s="135"/>
      <c r="G14" s="136"/>
      <c r="H14" s="46"/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1</v>
      </c>
      <c r="J20" s="19">
        <v>0</v>
      </c>
      <c r="K20" s="19">
        <v>1</v>
      </c>
      <c r="L20" s="19">
        <v>0</v>
      </c>
      <c r="M20" s="20">
        <v>0</v>
      </c>
      <c r="N20" s="18">
        <v>0</v>
      </c>
      <c r="O20" s="19">
        <v>1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3</v>
      </c>
      <c r="V20" s="19">
        <v>0</v>
      </c>
      <c r="W20" s="19">
        <v>1</v>
      </c>
      <c r="X20" s="19">
        <v>0</v>
      </c>
      <c r="Y20" s="20">
        <v>0</v>
      </c>
    </row>
    <row r="21" spans="1:25">
      <c r="A21" s="51" t="s">
        <v>62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3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1</v>
      </c>
      <c r="J22" s="24">
        <v>0</v>
      </c>
      <c r="K22" s="24">
        <v>0</v>
      </c>
      <c r="L22" s="24">
        <v>0</v>
      </c>
      <c r="M22" s="25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64</v>
      </c>
      <c r="B23" s="23">
        <v>0</v>
      </c>
      <c r="C23" s="24">
        <v>2</v>
      </c>
      <c r="D23" s="24">
        <v>0</v>
      </c>
      <c r="E23" s="24">
        <v>0</v>
      </c>
      <c r="F23" s="24">
        <v>0</v>
      </c>
      <c r="G23" s="25">
        <v>0</v>
      </c>
      <c r="H23" s="23">
        <v>0</v>
      </c>
      <c r="I23" s="24">
        <v>2</v>
      </c>
      <c r="J23" s="24">
        <v>0</v>
      </c>
      <c r="K23" s="24">
        <v>0</v>
      </c>
      <c r="L23" s="24">
        <v>0</v>
      </c>
      <c r="M23" s="25">
        <v>0</v>
      </c>
      <c r="N23" s="23">
        <v>0</v>
      </c>
      <c r="O23" s="24">
        <v>2</v>
      </c>
      <c r="P23" s="24">
        <v>0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51" t="s">
        <v>65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23">
        <v>0</v>
      </c>
      <c r="O24" s="24">
        <v>1</v>
      </c>
      <c r="P24" s="24">
        <v>0</v>
      </c>
      <c r="Q24" s="24">
        <v>0</v>
      </c>
      <c r="R24" s="24">
        <v>0</v>
      </c>
      <c r="S24" s="25">
        <v>0</v>
      </c>
      <c r="T24" s="23">
        <v>1</v>
      </c>
      <c r="U24" s="24">
        <v>1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0</v>
      </c>
      <c r="C25" s="24">
        <v>0</v>
      </c>
      <c r="D25" s="24">
        <v>0</v>
      </c>
      <c r="E25" s="24">
        <v>1</v>
      </c>
      <c r="F25" s="24">
        <v>0</v>
      </c>
      <c r="G25" s="25">
        <v>0</v>
      </c>
      <c r="H25" s="23">
        <v>0</v>
      </c>
      <c r="I25" s="24">
        <v>1</v>
      </c>
      <c r="J25" s="24">
        <v>0</v>
      </c>
      <c r="K25" s="24">
        <v>0</v>
      </c>
      <c r="L25" s="24">
        <v>0</v>
      </c>
      <c r="M25" s="25">
        <v>0</v>
      </c>
      <c r="N25" s="23">
        <v>0</v>
      </c>
      <c r="O25" s="24">
        <v>1</v>
      </c>
      <c r="P25" s="24">
        <v>0</v>
      </c>
      <c r="Q25" s="24">
        <v>0</v>
      </c>
      <c r="R25" s="24">
        <v>0</v>
      </c>
      <c r="S25" s="25">
        <v>0</v>
      </c>
      <c r="T25" s="23">
        <v>1</v>
      </c>
      <c r="U25" s="24">
        <v>0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0</v>
      </c>
      <c r="C26" s="24">
        <v>1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1</v>
      </c>
      <c r="J26" s="24">
        <v>0</v>
      </c>
      <c r="K26" s="24">
        <v>0</v>
      </c>
      <c r="L26" s="24">
        <v>0</v>
      </c>
      <c r="M26" s="25">
        <v>0</v>
      </c>
      <c r="N26" s="23">
        <v>0</v>
      </c>
      <c r="O26" s="24">
        <v>1</v>
      </c>
      <c r="P26" s="24">
        <v>0</v>
      </c>
      <c r="Q26" s="24">
        <v>0</v>
      </c>
      <c r="R26" s="24">
        <v>0</v>
      </c>
      <c r="S26" s="25">
        <v>0</v>
      </c>
      <c r="T26" s="23">
        <v>0</v>
      </c>
      <c r="U26" s="24">
        <v>1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0</v>
      </c>
      <c r="C27" s="24">
        <v>0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4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1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0</v>
      </c>
      <c r="C29" s="24">
        <v>0</v>
      </c>
      <c r="D29" s="24">
        <v>0</v>
      </c>
      <c r="E29" s="24">
        <v>0</v>
      </c>
      <c r="F29" s="24">
        <v>0</v>
      </c>
      <c r="G29" s="25">
        <v>0</v>
      </c>
      <c r="H29" s="23">
        <v>0</v>
      </c>
      <c r="I29" s="24">
        <v>0</v>
      </c>
      <c r="J29" s="24">
        <v>0</v>
      </c>
      <c r="K29" s="24">
        <v>0</v>
      </c>
      <c r="L29" s="24">
        <v>0</v>
      </c>
      <c r="M29" s="25">
        <v>0</v>
      </c>
      <c r="N29" s="23">
        <v>0</v>
      </c>
      <c r="O29" s="24">
        <v>0</v>
      </c>
      <c r="P29" s="24">
        <v>0</v>
      </c>
      <c r="Q29" s="24">
        <v>0</v>
      </c>
      <c r="R29" s="24">
        <v>0</v>
      </c>
      <c r="S29" s="25">
        <v>0</v>
      </c>
      <c r="T29" s="23">
        <v>0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0</v>
      </c>
      <c r="C30" s="24">
        <v>3</v>
      </c>
      <c r="D30" s="24">
        <v>0</v>
      </c>
      <c r="E30" s="24">
        <v>1</v>
      </c>
      <c r="F30" s="24">
        <v>0</v>
      </c>
      <c r="G30" s="25">
        <v>0</v>
      </c>
      <c r="H30" s="23">
        <v>0</v>
      </c>
      <c r="I30" s="24">
        <v>1</v>
      </c>
      <c r="J30" s="24">
        <v>0</v>
      </c>
      <c r="K30" s="24">
        <v>1</v>
      </c>
      <c r="L30" s="24">
        <v>0</v>
      </c>
      <c r="M30" s="25">
        <v>0</v>
      </c>
      <c r="N30" s="23">
        <v>0</v>
      </c>
      <c r="O30" s="24">
        <v>2</v>
      </c>
      <c r="P30" s="24">
        <v>0</v>
      </c>
      <c r="Q30" s="24">
        <v>0</v>
      </c>
      <c r="R30" s="24">
        <v>0</v>
      </c>
      <c r="S30" s="25">
        <v>0</v>
      </c>
      <c r="T30" s="23">
        <v>2</v>
      </c>
      <c r="U30" s="24">
        <v>5</v>
      </c>
      <c r="V30" s="24">
        <v>0</v>
      </c>
      <c r="W30" s="24">
        <v>1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3">
        <v>0</v>
      </c>
      <c r="I31" s="24">
        <v>1</v>
      </c>
      <c r="J31" s="24">
        <v>0</v>
      </c>
      <c r="K31" s="24">
        <v>0</v>
      </c>
      <c r="L31" s="24">
        <v>0</v>
      </c>
      <c r="M31" s="25">
        <v>0</v>
      </c>
      <c r="N31" s="23">
        <v>0</v>
      </c>
      <c r="O31" s="24">
        <v>1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1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0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1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1</v>
      </c>
      <c r="C33" s="24">
        <v>1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2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1</v>
      </c>
      <c r="U33" s="24">
        <v>0</v>
      </c>
      <c r="V33" s="24">
        <v>1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3</v>
      </c>
      <c r="P34" s="24">
        <v>1</v>
      </c>
      <c r="Q34" s="24">
        <v>0</v>
      </c>
      <c r="R34" s="24">
        <v>0</v>
      </c>
      <c r="S34" s="25">
        <v>0</v>
      </c>
      <c r="T34" s="23">
        <v>0</v>
      </c>
      <c r="U34" s="24">
        <v>2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1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  <c r="O35" s="24">
        <v>1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4</v>
      </c>
      <c r="V35" s="24">
        <v>0</v>
      </c>
      <c r="W35" s="24">
        <v>1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0">
        <v>0</v>
      </c>
      <c r="I36" s="41">
        <v>2</v>
      </c>
      <c r="J36" s="41">
        <v>0</v>
      </c>
      <c r="K36" s="41">
        <v>0</v>
      </c>
      <c r="L36" s="41">
        <v>0</v>
      </c>
      <c r="M36" s="42">
        <v>0</v>
      </c>
      <c r="N36" s="40">
        <v>0</v>
      </c>
      <c r="O36" s="41">
        <v>1</v>
      </c>
      <c r="P36" s="41">
        <v>1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76</v>
      </c>
    </row>
    <row r="38" spans="1:25">
      <c r="A38" s="36" t="s">
        <v>55</v>
      </c>
      <c r="B38" s="5">
        <f>SUM(B20:Y27)</f>
        <v>33</v>
      </c>
    </row>
    <row r="39" spans="1:25">
      <c r="A39" s="45" t="s">
        <v>56</v>
      </c>
      <c r="B39">
        <f>SUM(B29:Y36)</f>
        <v>43</v>
      </c>
    </row>
  </sheetData>
  <mergeCells count="19">
    <mergeCell ref="V18:W18"/>
    <mergeCell ref="X18:Y18"/>
    <mergeCell ref="A17:A18"/>
    <mergeCell ref="L18:M18"/>
    <mergeCell ref="N18:O18"/>
    <mergeCell ref="P18:Q18"/>
    <mergeCell ref="R18:S18"/>
    <mergeCell ref="T18:U18"/>
    <mergeCell ref="B18:C18"/>
    <mergeCell ref="D18:E18"/>
    <mergeCell ref="F18:G18"/>
    <mergeCell ref="H18:I18"/>
    <mergeCell ref="J18:K18"/>
    <mergeCell ref="A14:G14"/>
    <mergeCell ref="A16:Y16"/>
    <mergeCell ref="B17:G17"/>
    <mergeCell ref="H17:M17"/>
    <mergeCell ref="N17:S17"/>
    <mergeCell ref="T17:Y17"/>
  </mergeCells>
  <pageMargins left="0.7" right="0.7" top="0.75" bottom="0.75" header="0.3" footer="0.3"/>
  <pageSetup scale="31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B37" sqref="B37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233</v>
      </c>
    </row>
    <row r="7" spans="1:25">
      <c r="B7" t="s">
        <v>10</v>
      </c>
      <c r="D7" t="s">
        <v>98</v>
      </c>
    </row>
    <row r="8" spans="1:25">
      <c r="A8" t="s">
        <v>12</v>
      </c>
      <c r="D8" t="s">
        <v>228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106</v>
      </c>
    </row>
    <row r="12" spans="1:25">
      <c r="A12" t="s">
        <v>20</v>
      </c>
      <c r="D12" t="s">
        <v>136</v>
      </c>
    </row>
    <row r="13" spans="1:25">
      <c r="A13" t="s">
        <v>22</v>
      </c>
      <c r="D13" t="s">
        <v>230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38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8">
        <v>1</v>
      </c>
      <c r="I20" s="19">
        <v>0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1</v>
      </c>
      <c r="P20" s="19">
        <v>0</v>
      </c>
      <c r="Q20" s="19">
        <v>0</v>
      </c>
      <c r="R20" s="19">
        <v>0</v>
      </c>
      <c r="S20" s="20">
        <v>0</v>
      </c>
      <c r="T20" s="18">
        <v>1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2</v>
      </c>
      <c r="J21" s="24">
        <v>0</v>
      </c>
      <c r="K21" s="24">
        <v>0</v>
      </c>
      <c r="L21" s="24">
        <v>0</v>
      </c>
      <c r="M21" s="25">
        <v>0</v>
      </c>
      <c r="N21" s="23">
        <v>1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40</v>
      </c>
      <c r="B22" s="23">
        <v>0</v>
      </c>
      <c r="C22" s="24">
        <v>1</v>
      </c>
      <c r="D22" s="24">
        <v>0</v>
      </c>
      <c r="E22" s="24">
        <v>0</v>
      </c>
      <c r="F22" s="24">
        <v>0</v>
      </c>
      <c r="G22" s="25">
        <v>0</v>
      </c>
      <c r="H22" s="23">
        <v>2</v>
      </c>
      <c r="I22" s="24">
        <v>2</v>
      </c>
      <c r="J22" s="24">
        <v>0</v>
      </c>
      <c r="K22" s="24">
        <v>0</v>
      </c>
      <c r="L22" s="24">
        <v>0</v>
      </c>
      <c r="M22" s="25">
        <v>0</v>
      </c>
      <c r="N22" s="23">
        <v>1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41</v>
      </c>
      <c r="B23" s="27">
        <v>0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7">
        <v>0</v>
      </c>
      <c r="I23" s="28">
        <v>2</v>
      </c>
      <c r="J23" s="28">
        <v>0</v>
      </c>
      <c r="K23" s="28">
        <v>0</v>
      </c>
      <c r="L23" s="28">
        <v>0</v>
      </c>
      <c r="M23" s="29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51" t="s">
        <v>42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7">
        <v>0</v>
      </c>
      <c r="I24" s="28">
        <v>0</v>
      </c>
      <c r="J24" s="28">
        <v>0</v>
      </c>
      <c r="K24" s="28">
        <v>0</v>
      </c>
      <c r="L24" s="28">
        <v>0</v>
      </c>
      <c r="M24" s="29">
        <v>0</v>
      </c>
      <c r="N24" s="27">
        <v>0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1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51" t="s">
        <v>43</v>
      </c>
      <c r="B25" s="27">
        <v>0</v>
      </c>
      <c r="C25" s="28">
        <v>0</v>
      </c>
      <c r="D25" s="28">
        <v>0</v>
      </c>
      <c r="E25" s="28">
        <v>0</v>
      </c>
      <c r="F25" s="28">
        <v>0</v>
      </c>
      <c r="G25" s="29">
        <v>0</v>
      </c>
      <c r="H25" s="27">
        <v>0</v>
      </c>
      <c r="I25" s="28">
        <v>0</v>
      </c>
      <c r="J25" s="28">
        <v>0</v>
      </c>
      <c r="K25" s="28">
        <v>0</v>
      </c>
      <c r="L25" s="28">
        <v>0</v>
      </c>
      <c r="M25" s="29">
        <v>0</v>
      </c>
      <c r="N25" s="27">
        <v>0</v>
      </c>
      <c r="O25" s="28">
        <v>0</v>
      </c>
      <c r="P25" s="28">
        <v>0</v>
      </c>
      <c r="Q25" s="28">
        <v>0</v>
      </c>
      <c r="R25" s="28">
        <v>0</v>
      </c>
      <c r="S25" s="29">
        <v>0</v>
      </c>
      <c r="T25" s="27">
        <v>0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51" t="s">
        <v>44</v>
      </c>
      <c r="B26" s="27">
        <v>0</v>
      </c>
      <c r="C26" s="28">
        <v>1</v>
      </c>
      <c r="D26" s="28">
        <v>0</v>
      </c>
      <c r="E26" s="28">
        <v>0</v>
      </c>
      <c r="F26" s="28">
        <v>0</v>
      </c>
      <c r="G26" s="29">
        <v>0</v>
      </c>
      <c r="H26" s="27">
        <v>2</v>
      </c>
      <c r="I26" s="28">
        <v>2</v>
      </c>
      <c r="J26" s="28">
        <v>0</v>
      </c>
      <c r="K26" s="28">
        <v>0</v>
      </c>
      <c r="L26" s="28">
        <v>0</v>
      </c>
      <c r="M26" s="29">
        <v>0</v>
      </c>
      <c r="N26" s="27">
        <v>0</v>
      </c>
      <c r="O26" s="28">
        <v>0</v>
      </c>
      <c r="P26" s="28">
        <v>0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51" t="s">
        <v>45</v>
      </c>
      <c r="B27" s="23">
        <v>0</v>
      </c>
      <c r="C27" s="24">
        <v>1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1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61"/>
      <c r="C28" s="62"/>
      <c r="D28" s="62"/>
      <c r="E28" s="62"/>
      <c r="F28" s="62"/>
      <c r="G28" s="63"/>
      <c r="H28" s="61"/>
      <c r="I28" s="62"/>
      <c r="J28" s="62"/>
      <c r="K28" s="62"/>
      <c r="L28" s="62"/>
      <c r="M28" s="63"/>
      <c r="N28" s="61"/>
      <c r="O28" s="62"/>
      <c r="P28" s="62"/>
      <c r="Q28" s="62"/>
      <c r="R28" s="62"/>
      <c r="S28" s="63"/>
      <c r="T28" s="61"/>
      <c r="U28" s="62"/>
      <c r="V28" s="62"/>
      <c r="W28" s="62"/>
      <c r="X28" s="62"/>
      <c r="Y28" s="63"/>
    </row>
    <row r="29" spans="1:25">
      <c r="A29" s="51" t="s">
        <v>46</v>
      </c>
      <c r="B29" s="23">
        <v>0</v>
      </c>
      <c r="C29" s="24">
        <v>0</v>
      </c>
      <c r="D29" s="24">
        <v>0</v>
      </c>
      <c r="E29" s="24">
        <v>0</v>
      </c>
      <c r="F29" s="24">
        <v>0</v>
      </c>
      <c r="G29" s="25">
        <v>0</v>
      </c>
      <c r="H29" s="23">
        <v>0</v>
      </c>
      <c r="I29" s="24">
        <v>1</v>
      </c>
      <c r="J29" s="24">
        <v>0</v>
      </c>
      <c r="K29" s="24">
        <v>0</v>
      </c>
      <c r="L29" s="24">
        <v>0</v>
      </c>
      <c r="M29" s="25">
        <v>0</v>
      </c>
      <c r="N29" s="23">
        <v>0</v>
      </c>
      <c r="O29" s="24">
        <v>0</v>
      </c>
      <c r="P29" s="24">
        <v>0</v>
      </c>
      <c r="Q29" s="24">
        <v>0</v>
      </c>
      <c r="R29" s="24">
        <v>0</v>
      </c>
      <c r="S29" s="25">
        <v>0</v>
      </c>
      <c r="T29" s="23">
        <v>1</v>
      </c>
      <c r="U29" s="24">
        <v>1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3">
        <v>0</v>
      </c>
      <c r="I30" s="24">
        <v>0</v>
      </c>
      <c r="J30" s="24">
        <v>0</v>
      </c>
      <c r="K30" s="24">
        <v>0</v>
      </c>
      <c r="L30" s="24">
        <v>0</v>
      </c>
      <c r="M30" s="25">
        <v>0</v>
      </c>
      <c r="N30" s="23">
        <v>0</v>
      </c>
      <c r="O30" s="24">
        <v>0</v>
      </c>
      <c r="P30" s="24">
        <v>0</v>
      </c>
      <c r="Q30" s="24">
        <v>1</v>
      </c>
      <c r="R30" s="24">
        <v>0</v>
      </c>
      <c r="S30" s="25">
        <v>0</v>
      </c>
      <c r="T30" s="23">
        <v>0</v>
      </c>
      <c r="U30" s="24">
        <v>0</v>
      </c>
      <c r="V30" s="24">
        <v>1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3">
        <v>0</v>
      </c>
      <c r="I31" s="24">
        <v>0</v>
      </c>
      <c r="J31" s="24">
        <v>0</v>
      </c>
      <c r="K31" s="24">
        <v>1</v>
      </c>
      <c r="L31" s="24">
        <v>0</v>
      </c>
      <c r="M31" s="25">
        <v>0</v>
      </c>
      <c r="N31" s="23">
        <v>0</v>
      </c>
      <c r="O31" s="24">
        <v>1</v>
      </c>
      <c r="P31" s="24">
        <v>0</v>
      </c>
      <c r="Q31" s="24">
        <v>0</v>
      </c>
      <c r="R31" s="24">
        <v>0</v>
      </c>
      <c r="S31" s="25">
        <v>0</v>
      </c>
      <c r="T31" s="23">
        <v>2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0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1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2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4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1</v>
      </c>
      <c r="U34" s="24">
        <v>1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1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1</v>
      </c>
      <c r="U35" s="24">
        <v>1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0">
        <v>0</v>
      </c>
      <c r="I36" s="41">
        <v>2</v>
      </c>
      <c r="J36" s="41">
        <v>0</v>
      </c>
      <c r="K36" s="41">
        <v>0</v>
      </c>
      <c r="L36" s="41">
        <v>0</v>
      </c>
      <c r="M36" s="42">
        <v>0</v>
      </c>
      <c r="N36" s="40">
        <v>1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2</v>
      </c>
      <c r="U36" s="41">
        <v>1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49</v>
      </c>
    </row>
    <row r="38" spans="1:25">
      <c r="A38" s="36" t="s">
        <v>55</v>
      </c>
      <c r="B38" s="5">
        <f>SUM(B20:Y27)</f>
        <v>22</v>
      </c>
    </row>
    <row r="39" spans="1:25">
      <c r="A39" s="45" t="s">
        <v>56</v>
      </c>
      <c r="B39">
        <f>SUM(B29:Y36)</f>
        <v>27</v>
      </c>
    </row>
  </sheetData>
  <mergeCells count="19">
    <mergeCell ref="P18:Q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R18:S18"/>
    <mergeCell ref="T18:U18"/>
    <mergeCell ref="V18:W18"/>
    <mergeCell ref="X18:Y18"/>
    <mergeCell ref="F18:G18"/>
    <mergeCell ref="H18:I18"/>
    <mergeCell ref="J18:K18"/>
    <mergeCell ref="L18:M18"/>
    <mergeCell ref="N18:O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B37" sqref="B37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233</v>
      </c>
    </row>
    <row r="7" spans="1:25">
      <c r="B7" t="s">
        <v>10</v>
      </c>
      <c r="D7" t="s">
        <v>234</v>
      </c>
    </row>
    <row r="8" spans="1:25">
      <c r="A8" t="s">
        <v>12</v>
      </c>
      <c r="D8" t="s">
        <v>228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71</v>
      </c>
    </row>
    <row r="12" spans="1:25">
      <c r="A12" t="s">
        <v>20</v>
      </c>
      <c r="D12" t="s">
        <v>21</v>
      </c>
      <c r="K12" t="s">
        <v>25</v>
      </c>
    </row>
    <row r="13" spans="1:25">
      <c r="A13" t="s">
        <v>22</v>
      </c>
      <c r="D13" t="s">
        <v>230</v>
      </c>
    </row>
    <row r="14" spans="1:25" ht="15" customHeight="1">
      <c r="A14" s="134" t="s">
        <v>24</v>
      </c>
      <c r="B14" s="135"/>
      <c r="C14" s="135"/>
      <c r="D14" s="135"/>
      <c r="E14" s="135"/>
      <c r="F14" s="135"/>
      <c r="G14" s="136"/>
      <c r="H14" s="46"/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18">
        <v>0</v>
      </c>
      <c r="C20" s="19">
        <v>1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0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2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62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1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1</v>
      </c>
      <c r="I22" s="24">
        <v>0</v>
      </c>
      <c r="J22" s="24">
        <v>0</v>
      </c>
      <c r="K22" s="24">
        <v>0</v>
      </c>
      <c r="L22" s="24">
        <v>0</v>
      </c>
      <c r="M22" s="25">
        <v>0</v>
      </c>
      <c r="N22" s="23">
        <v>1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64</v>
      </c>
      <c r="B23" s="23">
        <v>0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3">
        <v>1</v>
      </c>
      <c r="I23" s="24">
        <v>0</v>
      </c>
      <c r="J23" s="24">
        <v>0</v>
      </c>
      <c r="K23" s="24">
        <v>0</v>
      </c>
      <c r="L23" s="24">
        <v>0</v>
      </c>
      <c r="M23" s="25">
        <v>0</v>
      </c>
      <c r="N23" s="23">
        <v>1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51" t="s">
        <v>65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23">
        <v>0</v>
      </c>
      <c r="O24" s="24">
        <v>1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23">
        <v>0</v>
      </c>
      <c r="O25" s="24">
        <v>1</v>
      </c>
      <c r="P25" s="24">
        <v>0</v>
      </c>
      <c r="Q25" s="24">
        <v>0</v>
      </c>
      <c r="R25" s="24">
        <v>0</v>
      </c>
      <c r="S25" s="25">
        <v>0</v>
      </c>
      <c r="T25" s="23">
        <v>0</v>
      </c>
      <c r="U25" s="24">
        <v>0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2</v>
      </c>
      <c r="K26" s="24">
        <v>0</v>
      </c>
      <c r="L26" s="24">
        <v>0</v>
      </c>
      <c r="M26" s="25">
        <v>0</v>
      </c>
      <c r="N26" s="23">
        <v>0</v>
      </c>
      <c r="O26" s="24">
        <v>2</v>
      </c>
      <c r="P26" s="24">
        <v>2</v>
      </c>
      <c r="Q26" s="24">
        <v>0</v>
      </c>
      <c r="R26" s="24">
        <v>0</v>
      </c>
      <c r="S26" s="25">
        <v>0</v>
      </c>
      <c r="T26" s="23">
        <v>0</v>
      </c>
      <c r="U26" s="24">
        <v>2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0</v>
      </c>
      <c r="C27" s="24">
        <v>0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1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0</v>
      </c>
      <c r="C29" s="24">
        <v>0</v>
      </c>
      <c r="D29" s="24">
        <v>0</v>
      </c>
      <c r="E29" s="24">
        <v>0</v>
      </c>
      <c r="F29" s="24">
        <v>0</v>
      </c>
      <c r="G29" s="25">
        <v>0</v>
      </c>
      <c r="H29" s="23">
        <v>0</v>
      </c>
      <c r="I29" s="24">
        <v>0</v>
      </c>
      <c r="J29" s="24">
        <v>0</v>
      </c>
      <c r="K29" s="24">
        <v>0</v>
      </c>
      <c r="L29" s="24">
        <v>0</v>
      </c>
      <c r="M29" s="25">
        <v>0</v>
      </c>
      <c r="N29" s="23">
        <v>0</v>
      </c>
      <c r="O29" s="24">
        <v>0</v>
      </c>
      <c r="P29" s="24">
        <v>0</v>
      </c>
      <c r="Q29" s="24">
        <v>0</v>
      </c>
      <c r="R29" s="24">
        <v>0</v>
      </c>
      <c r="S29" s="25">
        <v>0</v>
      </c>
      <c r="T29" s="23">
        <v>0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1</v>
      </c>
      <c r="C30" s="24">
        <v>5</v>
      </c>
      <c r="D30" s="24">
        <v>0</v>
      </c>
      <c r="E30" s="24">
        <v>1</v>
      </c>
      <c r="F30" s="24">
        <v>0</v>
      </c>
      <c r="G30" s="25">
        <v>0</v>
      </c>
      <c r="H30" s="23">
        <v>2</v>
      </c>
      <c r="I30" s="24">
        <v>0</v>
      </c>
      <c r="J30" s="24">
        <v>2</v>
      </c>
      <c r="K30" s="24">
        <v>0</v>
      </c>
      <c r="L30" s="24">
        <v>0</v>
      </c>
      <c r="M30" s="25">
        <v>0</v>
      </c>
      <c r="N30" s="23">
        <v>2</v>
      </c>
      <c r="O30" s="24">
        <v>9</v>
      </c>
      <c r="P30" s="24">
        <v>2</v>
      </c>
      <c r="Q30" s="24">
        <v>0</v>
      </c>
      <c r="R30" s="24">
        <v>0</v>
      </c>
      <c r="S30" s="25">
        <v>0</v>
      </c>
      <c r="T30" s="23">
        <v>0</v>
      </c>
      <c r="U30" s="24">
        <v>2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2</v>
      </c>
      <c r="D31" s="24">
        <v>0</v>
      </c>
      <c r="E31" s="24">
        <v>0</v>
      </c>
      <c r="F31" s="24">
        <v>0</v>
      </c>
      <c r="G31" s="25">
        <v>0</v>
      </c>
      <c r="H31" s="23">
        <v>0</v>
      </c>
      <c r="I31" s="24">
        <v>0</v>
      </c>
      <c r="J31" s="24">
        <v>0</v>
      </c>
      <c r="K31" s="24">
        <v>0</v>
      </c>
      <c r="L31" s="24">
        <v>0</v>
      </c>
      <c r="M31" s="25">
        <v>0</v>
      </c>
      <c r="N31" s="23">
        <v>0</v>
      </c>
      <c r="O31" s="24">
        <v>1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1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0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0</v>
      </c>
      <c r="O32" s="24">
        <v>2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1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3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2</v>
      </c>
      <c r="D35" s="24">
        <v>1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  <c r="O35" s="24">
        <v>1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0">
        <v>0</v>
      </c>
      <c r="I36" s="41">
        <v>0</v>
      </c>
      <c r="J36" s="41">
        <v>0</v>
      </c>
      <c r="K36" s="41">
        <v>0</v>
      </c>
      <c r="L36" s="41">
        <v>0</v>
      </c>
      <c r="M36" s="42">
        <v>0</v>
      </c>
      <c r="N36" s="40">
        <v>0</v>
      </c>
      <c r="O36" s="41">
        <v>1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61</v>
      </c>
    </row>
    <row r="38" spans="1:25">
      <c r="A38" s="36" t="s">
        <v>55</v>
      </c>
      <c r="B38" s="5">
        <f>SUM(B20:Y27)</f>
        <v>19</v>
      </c>
    </row>
    <row r="39" spans="1:25">
      <c r="A39" s="45" t="s">
        <v>56</v>
      </c>
      <c r="B39">
        <f>SUM(B29:Y36)</f>
        <v>42</v>
      </c>
    </row>
  </sheetData>
  <mergeCells count="19">
    <mergeCell ref="P18:Q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R18:S18"/>
    <mergeCell ref="T18:U18"/>
    <mergeCell ref="V18:W18"/>
    <mergeCell ref="X18:Y18"/>
    <mergeCell ref="F18:G18"/>
    <mergeCell ref="H18:I18"/>
    <mergeCell ref="J18:K18"/>
    <mergeCell ref="L18:M18"/>
    <mergeCell ref="N18:O18"/>
  </mergeCells>
  <pageMargins left="0.7" right="0.7" top="0.75" bottom="0.75" header="0.3" footer="0.3"/>
  <pageSetup scale="31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76</v>
      </c>
    </row>
    <row r="7" spans="1:25">
      <c r="B7" t="s">
        <v>10</v>
      </c>
      <c r="D7" t="s">
        <v>77</v>
      </c>
    </row>
    <row r="8" spans="1:25">
      <c r="A8" t="s">
        <v>12</v>
      </c>
      <c r="D8" t="s">
        <v>78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80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81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64"/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>
      <c r="A18" s="22"/>
      <c r="B18" s="144" t="s">
        <v>32</v>
      </c>
      <c r="C18" s="142"/>
      <c r="D18" s="142" t="s">
        <v>33</v>
      </c>
      <c r="E18" s="142"/>
      <c r="F18" s="142" t="s">
        <v>34</v>
      </c>
      <c r="G18" s="143"/>
      <c r="H18" s="145" t="s">
        <v>32</v>
      </c>
      <c r="I18" s="142"/>
      <c r="J18" s="142" t="s">
        <v>33</v>
      </c>
      <c r="K18" s="142"/>
      <c r="L18" s="142" t="s">
        <v>34</v>
      </c>
      <c r="M18" s="146"/>
      <c r="N18" s="144" t="s">
        <v>32</v>
      </c>
      <c r="O18" s="142"/>
      <c r="P18" s="142" t="s">
        <v>33</v>
      </c>
      <c r="Q18" s="142"/>
      <c r="R18" s="142" t="s">
        <v>34</v>
      </c>
      <c r="S18" s="143"/>
      <c r="T18" s="144" t="s">
        <v>32</v>
      </c>
      <c r="U18" s="142"/>
      <c r="V18" s="142" t="s">
        <v>33</v>
      </c>
      <c r="W18" s="142"/>
      <c r="X18" s="142" t="s">
        <v>34</v>
      </c>
      <c r="Y18" s="143"/>
    </row>
    <row r="19" spans="1:25">
      <c r="A19" s="22" t="s">
        <v>75</v>
      </c>
      <c r="B19" s="54" t="s">
        <v>36</v>
      </c>
      <c r="C19" s="55" t="s">
        <v>37</v>
      </c>
      <c r="D19" s="56" t="s">
        <v>36</v>
      </c>
      <c r="E19" s="56" t="s">
        <v>37</v>
      </c>
      <c r="F19" s="56" t="s">
        <v>36</v>
      </c>
      <c r="G19" s="57" t="s">
        <v>37</v>
      </c>
      <c r="H19" s="65" t="s">
        <v>36</v>
      </c>
      <c r="I19" s="55" t="s">
        <v>37</v>
      </c>
      <c r="J19" s="56" t="s">
        <v>36</v>
      </c>
      <c r="K19" s="56" t="s">
        <v>37</v>
      </c>
      <c r="L19" s="56" t="s">
        <v>36</v>
      </c>
      <c r="M19" s="56" t="s">
        <v>37</v>
      </c>
      <c r="N19" s="54" t="s">
        <v>36</v>
      </c>
      <c r="O19" s="55" t="s">
        <v>37</v>
      </c>
      <c r="P19" s="56" t="s">
        <v>36</v>
      </c>
      <c r="Q19" s="56" t="s">
        <v>37</v>
      </c>
      <c r="R19" s="56" t="s">
        <v>36</v>
      </c>
      <c r="S19" s="57" t="s">
        <v>37</v>
      </c>
      <c r="T19" s="54" t="s">
        <v>36</v>
      </c>
      <c r="U19" s="55" t="s">
        <v>37</v>
      </c>
      <c r="V19" s="56" t="s">
        <v>36</v>
      </c>
      <c r="W19" s="56" t="s">
        <v>37</v>
      </c>
      <c r="X19" s="56" t="s">
        <v>36</v>
      </c>
      <c r="Y19" s="57" t="s">
        <v>37</v>
      </c>
    </row>
    <row r="20" spans="1:25">
      <c r="A20" s="22" t="s">
        <v>38</v>
      </c>
      <c r="B20" s="23">
        <v>1</v>
      </c>
      <c r="C20" s="24">
        <v>0</v>
      </c>
      <c r="D20" s="24">
        <v>1</v>
      </c>
      <c r="E20" s="24">
        <v>0</v>
      </c>
      <c r="F20" s="24">
        <v>0</v>
      </c>
      <c r="G20" s="25">
        <v>0</v>
      </c>
      <c r="H20" s="24">
        <v>7</v>
      </c>
      <c r="I20" s="24">
        <v>0</v>
      </c>
      <c r="J20" s="24">
        <v>5</v>
      </c>
      <c r="K20" s="24">
        <v>1</v>
      </c>
      <c r="L20" s="24">
        <v>0</v>
      </c>
      <c r="M20" s="26">
        <v>0</v>
      </c>
      <c r="N20" s="23">
        <v>0</v>
      </c>
      <c r="O20" s="24">
        <v>0</v>
      </c>
      <c r="P20" s="24">
        <v>1</v>
      </c>
      <c r="Q20" s="24">
        <v>0</v>
      </c>
      <c r="R20" s="24">
        <v>0</v>
      </c>
      <c r="S20" s="25">
        <v>0</v>
      </c>
      <c r="T20" s="23">
        <v>2</v>
      </c>
      <c r="U20" s="24">
        <v>0</v>
      </c>
      <c r="V20" s="24">
        <v>0</v>
      </c>
      <c r="W20" s="24">
        <v>0</v>
      </c>
      <c r="X20" s="24">
        <v>0</v>
      </c>
      <c r="Y20" s="25">
        <v>0</v>
      </c>
    </row>
    <row r="21" spans="1:25">
      <c r="A21" s="22" t="s">
        <v>39</v>
      </c>
      <c r="B21" s="23">
        <v>0</v>
      </c>
      <c r="C21" s="24">
        <v>0</v>
      </c>
      <c r="D21" s="24">
        <v>1</v>
      </c>
      <c r="E21" s="24">
        <v>0</v>
      </c>
      <c r="F21" s="24">
        <v>0</v>
      </c>
      <c r="G21" s="25">
        <v>0</v>
      </c>
      <c r="H21" s="24">
        <v>3</v>
      </c>
      <c r="I21" s="24">
        <v>2</v>
      </c>
      <c r="J21" s="24">
        <v>3</v>
      </c>
      <c r="K21" s="24">
        <v>0</v>
      </c>
      <c r="L21" s="24">
        <v>0</v>
      </c>
      <c r="M21" s="26">
        <v>0</v>
      </c>
      <c r="N21" s="23">
        <v>2</v>
      </c>
      <c r="O21" s="24">
        <v>0</v>
      </c>
      <c r="P21" s="24">
        <v>1</v>
      </c>
      <c r="Q21" s="24">
        <v>1</v>
      </c>
      <c r="R21" s="24">
        <v>0</v>
      </c>
      <c r="S21" s="25">
        <v>0</v>
      </c>
      <c r="T21" s="23">
        <v>0</v>
      </c>
      <c r="U21" s="24">
        <v>0</v>
      </c>
      <c r="V21" s="24">
        <v>1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2</v>
      </c>
      <c r="C22" s="24">
        <v>1</v>
      </c>
      <c r="D22" s="24">
        <v>1</v>
      </c>
      <c r="E22" s="24">
        <v>0</v>
      </c>
      <c r="F22" s="24">
        <v>0</v>
      </c>
      <c r="G22" s="25">
        <v>0</v>
      </c>
      <c r="H22" s="24">
        <v>1</v>
      </c>
      <c r="I22" s="24">
        <v>0</v>
      </c>
      <c r="J22" s="24">
        <v>5</v>
      </c>
      <c r="K22" s="24">
        <v>0</v>
      </c>
      <c r="L22" s="24">
        <v>0</v>
      </c>
      <c r="M22" s="26">
        <v>0</v>
      </c>
      <c r="N22" s="23">
        <v>3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3">
        <v>1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4">
        <v>3</v>
      </c>
      <c r="I23" s="24">
        <v>0</v>
      </c>
      <c r="J23" s="24">
        <v>1</v>
      </c>
      <c r="K23" s="24">
        <v>0</v>
      </c>
      <c r="L23" s="24">
        <v>0</v>
      </c>
      <c r="M23" s="26">
        <v>0</v>
      </c>
      <c r="N23" s="23">
        <v>1</v>
      </c>
      <c r="O23" s="24">
        <v>0</v>
      </c>
      <c r="P23" s="24">
        <v>1</v>
      </c>
      <c r="Q23" s="24">
        <v>1</v>
      </c>
      <c r="R23" s="24">
        <v>0</v>
      </c>
      <c r="S23" s="25">
        <v>0</v>
      </c>
      <c r="T23" s="23">
        <v>0</v>
      </c>
      <c r="U23" s="24">
        <v>0</v>
      </c>
      <c r="V23" s="24">
        <v>1</v>
      </c>
      <c r="W23" s="24">
        <v>0</v>
      </c>
      <c r="X23" s="24">
        <v>0</v>
      </c>
      <c r="Y23" s="25">
        <v>0</v>
      </c>
    </row>
    <row r="24" spans="1:25">
      <c r="A24" s="22" t="s">
        <v>42</v>
      </c>
      <c r="B24" s="23">
        <v>0</v>
      </c>
      <c r="C24" s="24">
        <v>1</v>
      </c>
      <c r="D24" s="24">
        <v>1</v>
      </c>
      <c r="E24" s="24">
        <v>0</v>
      </c>
      <c r="F24" s="24">
        <v>0</v>
      </c>
      <c r="G24" s="25">
        <v>0</v>
      </c>
      <c r="H24" s="24">
        <v>0</v>
      </c>
      <c r="I24" s="24">
        <v>2</v>
      </c>
      <c r="J24" s="24">
        <v>3</v>
      </c>
      <c r="K24" s="24">
        <v>0</v>
      </c>
      <c r="L24" s="24">
        <v>0</v>
      </c>
      <c r="M24" s="26">
        <v>0</v>
      </c>
      <c r="N24" s="23">
        <v>0</v>
      </c>
      <c r="O24" s="24">
        <v>0</v>
      </c>
      <c r="P24" s="24">
        <v>1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1</v>
      </c>
      <c r="W24" s="24">
        <v>0</v>
      </c>
      <c r="X24" s="24">
        <v>0</v>
      </c>
      <c r="Y24" s="25">
        <v>0</v>
      </c>
    </row>
    <row r="25" spans="1:25">
      <c r="A25" s="22" t="s">
        <v>43</v>
      </c>
      <c r="B25" s="23">
        <v>0</v>
      </c>
      <c r="C25" s="24">
        <v>0</v>
      </c>
      <c r="D25" s="24">
        <v>1</v>
      </c>
      <c r="E25" s="24">
        <v>0</v>
      </c>
      <c r="F25" s="24">
        <v>0</v>
      </c>
      <c r="G25" s="25">
        <v>0</v>
      </c>
      <c r="H25" s="24">
        <v>1</v>
      </c>
      <c r="I25" s="24">
        <v>0</v>
      </c>
      <c r="J25" s="24">
        <v>3</v>
      </c>
      <c r="K25" s="24">
        <v>0</v>
      </c>
      <c r="L25" s="24">
        <v>0</v>
      </c>
      <c r="M25" s="26">
        <v>0</v>
      </c>
      <c r="N25" s="23">
        <v>0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1</v>
      </c>
      <c r="U25" s="24">
        <v>0</v>
      </c>
      <c r="V25" s="24">
        <v>0</v>
      </c>
      <c r="W25" s="24">
        <v>1</v>
      </c>
      <c r="X25" s="24">
        <v>0</v>
      </c>
      <c r="Y25" s="25">
        <v>0</v>
      </c>
    </row>
    <row r="26" spans="1:25">
      <c r="A26" s="22" t="s">
        <v>44</v>
      </c>
      <c r="B26" s="23">
        <v>1</v>
      </c>
      <c r="C26" s="24">
        <v>0</v>
      </c>
      <c r="D26" s="24">
        <v>2</v>
      </c>
      <c r="E26" s="24">
        <v>1</v>
      </c>
      <c r="F26" s="24">
        <v>0</v>
      </c>
      <c r="G26" s="25">
        <v>0</v>
      </c>
      <c r="H26" s="24">
        <v>5</v>
      </c>
      <c r="I26" s="24">
        <v>1</v>
      </c>
      <c r="J26" s="24">
        <v>1</v>
      </c>
      <c r="K26" s="24">
        <v>0</v>
      </c>
      <c r="L26" s="24">
        <v>0</v>
      </c>
      <c r="M26" s="26">
        <v>0</v>
      </c>
      <c r="N26" s="23">
        <v>1</v>
      </c>
      <c r="O26" s="24">
        <v>1</v>
      </c>
      <c r="P26" s="24">
        <v>2</v>
      </c>
      <c r="Q26" s="24">
        <v>0</v>
      </c>
      <c r="R26" s="24">
        <v>0</v>
      </c>
      <c r="S26" s="25">
        <v>0</v>
      </c>
      <c r="T26" s="23">
        <v>2</v>
      </c>
      <c r="U26" s="24">
        <v>1</v>
      </c>
      <c r="V26" s="24">
        <v>2</v>
      </c>
      <c r="W26" s="24">
        <v>0</v>
      </c>
      <c r="X26" s="24">
        <v>0</v>
      </c>
      <c r="Y26" s="25">
        <v>0</v>
      </c>
    </row>
    <row r="27" spans="1:25">
      <c r="A27" s="31" t="s">
        <v>45</v>
      </c>
      <c r="B27" s="32">
        <v>5</v>
      </c>
      <c r="C27" s="33">
        <v>0</v>
      </c>
      <c r="D27" s="33">
        <v>0</v>
      </c>
      <c r="E27" s="33">
        <v>0</v>
      </c>
      <c r="F27" s="33">
        <v>0</v>
      </c>
      <c r="G27" s="34">
        <v>0</v>
      </c>
      <c r="H27" s="33">
        <v>10</v>
      </c>
      <c r="I27" s="33">
        <v>1</v>
      </c>
      <c r="J27" s="33">
        <v>4</v>
      </c>
      <c r="K27" s="33">
        <v>1</v>
      </c>
      <c r="L27" s="33">
        <v>0</v>
      </c>
      <c r="M27" s="35">
        <v>0</v>
      </c>
      <c r="N27" s="32">
        <v>1</v>
      </c>
      <c r="O27" s="33">
        <v>1</v>
      </c>
      <c r="P27" s="33">
        <v>2</v>
      </c>
      <c r="Q27" s="33">
        <v>0</v>
      </c>
      <c r="R27" s="33">
        <v>0</v>
      </c>
      <c r="S27" s="34">
        <v>0</v>
      </c>
      <c r="T27" s="32">
        <v>2</v>
      </c>
      <c r="U27" s="33">
        <v>1</v>
      </c>
      <c r="V27" s="33">
        <v>4</v>
      </c>
      <c r="W27" s="33">
        <v>0</v>
      </c>
      <c r="X27" s="33">
        <v>0</v>
      </c>
      <c r="Y27" s="34">
        <v>0</v>
      </c>
    </row>
    <row r="28" spans="1:25">
      <c r="A28" s="36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17" t="s">
        <v>46</v>
      </c>
      <c r="B29" s="18">
        <v>2</v>
      </c>
      <c r="C29" s="19">
        <v>1</v>
      </c>
      <c r="D29" s="19">
        <v>1</v>
      </c>
      <c r="E29" s="19">
        <v>0</v>
      </c>
      <c r="F29" s="19">
        <v>0</v>
      </c>
      <c r="G29" s="20">
        <v>0</v>
      </c>
      <c r="H29" s="19">
        <v>4</v>
      </c>
      <c r="I29" s="19">
        <v>2</v>
      </c>
      <c r="J29" s="19">
        <v>2</v>
      </c>
      <c r="K29" s="19">
        <v>2</v>
      </c>
      <c r="L29" s="19">
        <v>0</v>
      </c>
      <c r="M29" s="21">
        <v>0</v>
      </c>
      <c r="N29" s="18">
        <v>1</v>
      </c>
      <c r="O29" s="19">
        <v>0</v>
      </c>
      <c r="P29" s="19">
        <v>2</v>
      </c>
      <c r="Q29" s="19">
        <v>0</v>
      </c>
      <c r="R29" s="19">
        <v>0</v>
      </c>
      <c r="S29" s="20">
        <v>0</v>
      </c>
      <c r="T29" s="18">
        <v>0</v>
      </c>
      <c r="U29" s="19">
        <v>0</v>
      </c>
      <c r="V29" s="19">
        <v>1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0</v>
      </c>
      <c r="C30" s="24">
        <v>0</v>
      </c>
      <c r="D30" s="24">
        <v>2</v>
      </c>
      <c r="E30" s="24">
        <v>0</v>
      </c>
      <c r="F30" s="24">
        <v>0</v>
      </c>
      <c r="G30" s="25">
        <v>0</v>
      </c>
      <c r="H30" s="24">
        <v>6</v>
      </c>
      <c r="I30" s="24">
        <v>2</v>
      </c>
      <c r="J30" s="24">
        <v>6</v>
      </c>
      <c r="K30" s="24">
        <v>0</v>
      </c>
      <c r="L30" s="24">
        <v>0</v>
      </c>
      <c r="M30" s="26">
        <v>0</v>
      </c>
      <c r="N30" s="23">
        <v>2</v>
      </c>
      <c r="O30" s="24">
        <v>0</v>
      </c>
      <c r="P30" s="24">
        <v>3</v>
      </c>
      <c r="Q30" s="24">
        <v>1</v>
      </c>
      <c r="R30" s="24">
        <v>0</v>
      </c>
      <c r="S30" s="25">
        <v>0</v>
      </c>
      <c r="T30" s="23">
        <v>2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1</v>
      </c>
      <c r="C31" s="24">
        <v>0</v>
      </c>
      <c r="D31" s="24">
        <v>1</v>
      </c>
      <c r="E31" s="24">
        <v>1</v>
      </c>
      <c r="F31" s="24">
        <v>0</v>
      </c>
      <c r="G31" s="25">
        <v>0</v>
      </c>
      <c r="H31" s="24">
        <v>12</v>
      </c>
      <c r="I31" s="24">
        <v>0</v>
      </c>
      <c r="J31" s="24">
        <v>8</v>
      </c>
      <c r="K31" s="24">
        <v>2</v>
      </c>
      <c r="L31" s="24">
        <v>0</v>
      </c>
      <c r="M31" s="26">
        <v>0</v>
      </c>
      <c r="N31" s="23">
        <v>1</v>
      </c>
      <c r="O31" s="24">
        <v>1</v>
      </c>
      <c r="P31" s="24">
        <v>2</v>
      </c>
      <c r="Q31" s="24">
        <v>2</v>
      </c>
      <c r="R31" s="24">
        <v>0</v>
      </c>
      <c r="S31" s="25">
        <v>0</v>
      </c>
      <c r="T31" s="23">
        <v>0</v>
      </c>
      <c r="U31" s="24">
        <v>1</v>
      </c>
      <c r="V31" s="24">
        <v>1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1</v>
      </c>
      <c r="C32" s="24">
        <v>0</v>
      </c>
      <c r="D32" s="24">
        <v>1</v>
      </c>
      <c r="E32" s="24">
        <v>0</v>
      </c>
      <c r="F32" s="24">
        <v>0</v>
      </c>
      <c r="G32" s="25">
        <v>0</v>
      </c>
      <c r="H32" s="24">
        <v>4</v>
      </c>
      <c r="I32" s="24">
        <v>2</v>
      </c>
      <c r="J32" s="24">
        <v>7</v>
      </c>
      <c r="K32" s="24">
        <v>0</v>
      </c>
      <c r="L32" s="24">
        <v>0</v>
      </c>
      <c r="M32" s="26">
        <v>0</v>
      </c>
      <c r="N32" s="23">
        <v>2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1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4">
        <v>3</v>
      </c>
      <c r="I33" s="24">
        <v>0</v>
      </c>
      <c r="J33" s="24">
        <v>9</v>
      </c>
      <c r="K33" s="24">
        <v>0</v>
      </c>
      <c r="L33" s="24">
        <v>0</v>
      </c>
      <c r="M33" s="26">
        <v>0</v>
      </c>
      <c r="N33" s="23">
        <v>0</v>
      </c>
      <c r="O33" s="24">
        <v>0</v>
      </c>
      <c r="P33" s="24">
        <v>3</v>
      </c>
      <c r="Q33" s="24">
        <v>0</v>
      </c>
      <c r="R33" s="24">
        <v>0</v>
      </c>
      <c r="S33" s="25">
        <v>0</v>
      </c>
      <c r="T33" s="23">
        <v>2</v>
      </c>
      <c r="U33" s="24">
        <v>0</v>
      </c>
      <c r="V33" s="24">
        <v>2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4">
        <v>6</v>
      </c>
      <c r="I34" s="24">
        <v>0</v>
      </c>
      <c r="J34" s="24">
        <v>1</v>
      </c>
      <c r="K34" s="24">
        <v>2</v>
      </c>
      <c r="L34" s="24">
        <v>0</v>
      </c>
      <c r="M34" s="26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3</v>
      </c>
      <c r="C35" s="24">
        <v>0</v>
      </c>
      <c r="D35" s="24">
        <v>2</v>
      </c>
      <c r="E35" s="24">
        <v>3</v>
      </c>
      <c r="F35" s="24">
        <v>0</v>
      </c>
      <c r="G35" s="25">
        <v>0</v>
      </c>
      <c r="H35" s="24">
        <v>7</v>
      </c>
      <c r="I35" s="24">
        <v>4</v>
      </c>
      <c r="J35" s="24">
        <v>4</v>
      </c>
      <c r="K35" s="24">
        <v>4</v>
      </c>
      <c r="L35" s="24">
        <v>0</v>
      </c>
      <c r="M35" s="26">
        <v>0</v>
      </c>
      <c r="N35" s="23">
        <v>4</v>
      </c>
      <c r="O35" s="24">
        <v>2</v>
      </c>
      <c r="P35" s="24">
        <v>1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2</v>
      </c>
      <c r="C36" s="41">
        <v>0</v>
      </c>
      <c r="D36" s="41">
        <v>1</v>
      </c>
      <c r="E36" s="41">
        <v>0</v>
      </c>
      <c r="F36" s="41">
        <v>0</v>
      </c>
      <c r="G36" s="42">
        <v>0</v>
      </c>
      <c r="H36" s="41">
        <v>4</v>
      </c>
      <c r="I36" s="41">
        <v>0</v>
      </c>
      <c r="J36" s="41">
        <v>3</v>
      </c>
      <c r="K36" s="41">
        <v>1</v>
      </c>
      <c r="L36" s="41">
        <v>0</v>
      </c>
      <c r="M36" s="43">
        <v>0</v>
      </c>
      <c r="N36" s="40">
        <v>0</v>
      </c>
      <c r="O36" s="41">
        <v>0</v>
      </c>
      <c r="P36" s="41">
        <v>1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1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290</v>
      </c>
    </row>
    <row r="38" spans="1:25">
      <c r="A38" s="36" t="s">
        <v>55</v>
      </c>
      <c r="B38" s="5">
        <f>SUM(B20:Y27)</f>
        <v>122</v>
      </c>
    </row>
    <row r="39" spans="1:25">
      <c r="A39" s="45" t="s">
        <v>56</v>
      </c>
      <c r="B39">
        <f>SUM(B29:Y36)</f>
        <v>168</v>
      </c>
    </row>
  </sheetData>
  <mergeCells count="18">
    <mergeCell ref="X18:Y18"/>
    <mergeCell ref="B18:C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A14:G14"/>
    <mergeCell ref="A16:Y16"/>
    <mergeCell ref="B17:G17"/>
    <mergeCell ref="H17:M17"/>
    <mergeCell ref="N17:S17"/>
    <mergeCell ref="T17:Y17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B37" sqref="B37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238</v>
      </c>
    </row>
    <row r="7" spans="1:25">
      <c r="B7" t="s">
        <v>10</v>
      </c>
      <c r="D7" t="s">
        <v>237</v>
      </c>
    </row>
    <row r="8" spans="1:25">
      <c r="A8" t="s">
        <v>12</v>
      </c>
      <c r="D8" t="s">
        <v>236</v>
      </c>
    </row>
    <row r="9" spans="1:25">
      <c r="A9" t="s">
        <v>14</v>
      </c>
      <c r="D9" t="s">
        <v>101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235</v>
      </c>
    </row>
    <row r="12" spans="1:25">
      <c r="A12" t="s">
        <v>20</v>
      </c>
      <c r="D12" t="s">
        <v>132</v>
      </c>
    </row>
    <row r="13" spans="1:25">
      <c r="A13" t="s">
        <v>22</v>
      </c>
      <c r="D13" t="s">
        <v>145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38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8">
        <v>2</v>
      </c>
      <c r="I20" s="19">
        <v>0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1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4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40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2</v>
      </c>
      <c r="I22" s="24">
        <v>0</v>
      </c>
      <c r="J22" s="24">
        <v>0</v>
      </c>
      <c r="K22" s="24">
        <v>0</v>
      </c>
      <c r="L22" s="24">
        <v>0</v>
      </c>
      <c r="M22" s="25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41</v>
      </c>
      <c r="B23" s="27">
        <v>0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7">
        <v>0</v>
      </c>
      <c r="I23" s="28">
        <v>0</v>
      </c>
      <c r="J23" s="28">
        <v>0</v>
      </c>
      <c r="K23" s="28">
        <v>0</v>
      </c>
      <c r="L23" s="28">
        <v>0</v>
      </c>
      <c r="M23" s="29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2</v>
      </c>
      <c r="U23" s="28">
        <v>0</v>
      </c>
      <c r="V23" s="28">
        <v>1</v>
      </c>
      <c r="W23" s="28">
        <v>0</v>
      </c>
      <c r="X23" s="28">
        <v>0</v>
      </c>
      <c r="Y23" s="29">
        <v>0</v>
      </c>
    </row>
    <row r="24" spans="1:25">
      <c r="A24" s="51" t="s">
        <v>42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7">
        <v>1</v>
      </c>
      <c r="I24" s="28">
        <v>0</v>
      </c>
      <c r="J24" s="28">
        <v>0</v>
      </c>
      <c r="K24" s="28">
        <v>0</v>
      </c>
      <c r="L24" s="28">
        <v>0</v>
      </c>
      <c r="M24" s="29">
        <v>0</v>
      </c>
      <c r="N24" s="27">
        <v>0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3</v>
      </c>
      <c r="U24" s="28">
        <v>1</v>
      </c>
      <c r="V24" s="28">
        <v>1</v>
      </c>
      <c r="W24" s="28">
        <v>0</v>
      </c>
      <c r="X24" s="28">
        <v>0</v>
      </c>
      <c r="Y24" s="29">
        <v>0</v>
      </c>
    </row>
    <row r="25" spans="1:25">
      <c r="A25" s="51" t="s">
        <v>43</v>
      </c>
      <c r="B25" s="27">
        <v>0</v>
      </c>
      <c r="C25" s="28">
        <v>0</v>
      </c>
      <c r="D25" s="28">
        <v>0</v>
      </c>
      <c r="E25" s="28">
        <v>0</v>
      </c>
      <c r="F25" s="28">
        <v>0</v>
      </c>
      <c r="G25" s="29">
        <v>0</v>
      </c>
      <c r="H25" s="27">
        <v>0</v>
      </c>
      <c r="I25" s="28">
        <v>0</v>
      </c>
      <c r="J25" s="28">
        <v>0</v>
      </c>
      <c r="K25" s="28">
        <v>0</v>
      </c>
      <c r="L25" s="28">
        <v>0</v>
      </c>
      <c r="M25" s="29">
        <v>0</v>
      </c>
      <c r="N25" s="27">
        <v>3</v>
      </c>
      <c r="O25" s="28">
        <v>0</v>
      </c>
      <c r="P25" s="28">
        <v>0</v>
      </c>
      <c r="Q25" s="28">
        <v>0</v>
      </c>
      <c r="R25" s="28">
        <v>0</v>
      </c>
      <c r="S25" s="29">
        <v>0</v>
      </c>
      <c r="T25" s="27">
        <v>3</v>
      </c>
      <c r="U25" s="28">
        <v>0</v>
      </c>
      <c r="V25" s="28">
        <v>1</v>
      </c>
      <c r="W25" s="28">
        <v>0</v>
      </c>
      <c r="X25" s="28">
        <v>0</v>
      </c>
      <c r="Y25" s="29">
        <v>0</v>
      </c>
    </row>
    <row r="26" spans="1:25">
      <c r="A26" s="51" t="s">
        <v>44</v>
      </c>
      <c r="B26" s="27">
        <v>0</v>
      </c>
      <c r="C26" s="28">
        <v>0</v>
      </c>
      <c r="D26" s="28">
        <v>0</v>
      </c>
      <c r="E26" s="28">
        <v>0</v>
      </c>
      <c r="F26" s="28">
        <v>0</v>
      </c>
      <c r="G26" s="29">
        <v>0</v>
      </c>
      <c r="H26" s="27">
        <v>0</v>
      </c>
      <c r="I26" s="28">
        <v>0</v>
      </c>
      <c r="J26" s="28">
        <v>0</v>
      </c>
      <c r="K26" s="28">
        <v>0</v>
      </c>
      <c r="L26" s="28">
        <v>0</v>
      </c>
      <c r="M26" s="29">
        <v>0</v>
      </c>
      <c r="N26" s="27">
        <v>2</v>
      </c>
      <c r="O26" s="28">
        <v>0</v>
      </c>
      <c r="P26" s="28">
        <v>0</v>
      </c>
      <c r="Q26" s="28">
        <v>0</v>
      </c>
      <c r="R26" s="28">
        <v>0</v>
      </c>
      <c r="S26" s="29">
        <v>0</v>
      </c>
      <c r="T26" s="27">
        <v>1</v>
      </c>
      <c r="U26" s="28">
        <v>0</v>
      </c>
      <c r="V26" s="28">
        <v>1</v>
      </c>
      <c r="W26" s="28">
        <v>0</v>
      </c>
      <c r="X26" s="28">
        <v>0</v>
      </c>
      <c r="Y26" s="29">
        <v>0</v>
      </c>
    </row>
    <row r="27" spans="1:25">
      <c r="A27" s="51" t="s">
        <v>45</v>
      </c>
      <c r="B27" s="23">
        <v>0</v>
      </c>
      <c r="C27" s="24">
        <v>0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1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61"/>
      <c r="C28" s="62"/>
      <c r="D28" s="62"/>
      <c r="E28" s="62"/>
      <c r="F28" s="62"/>
      <c r="G28" s="63"/>
      <c r="H28" s="61"/>
      <c r="I28" s="62"/>
      <c r="J28" s="62"/>
      <c r="K28" s="62"/>
      <c r="L28" s="62"/>
      <c r="M28" s="63"/>
      <c r="N28" s="61"/>
      <c r="O28" s="62"/>
      <c r="P28" s="62"/>
      <c r="Q28" s="62"/>
      <c r="R28" s="62"/>
      <c r="S28" s="63"/>
      <c r="T28" s="61"/>
      <c r="U28" s="62"/>
      <c r="V28" s="62"/>
      <c r="W28" s="62"/>
      <c r="X28" s="62"/>
      <c r="Y28" s="63"/>
    </row>
    <row r="29" spans="1:25">
      <c r="A29" s="51" t="s">
        <v>46</v>
      </c>
      <c r="B29" s="23">
        <v>1</v>
      </c>
      <c r="C29" s="24">
        <v>0</v>
      </c>
      <c r="D29" s="24">
        <v>0</v>
      </c>
      <c r="E29" s="24">
        <v>0</v>
      </c>
      <c r="F29" s="24">
        <v>0</v>
      </c>
      <c r="G29" s="25">
        <v>0</v>
      </c>
      <c r="H29" s="23">
        <v>0</v>
      </c>
      <c r="I29" s="24">
        <v>0</v>
      </c>
      <c r="J29" s="24">
        <v>0</v>
      </c>
      <c r="K29" s="24">
        <v>0</v>
      </c>
      <c r="L29" s="24">
        <v>0</v>
      </c>
      <c r="M29" s="25">
        <v>0</v>
      </c>
      <c r="N29" s="23">
        <v>1</v>
      </c>
      <c r="O29" s="24">
        <v>0</v>
      </c>
      <c r="P29" s="24">
        <v>0</v>
      </c>
      <c r="Q29" s="24">
        <v>0</v>
      </c>
      <c r="R29" s="24">
        <v>0</v>
      </c>
      <c r="S29" s="25">
        <v>0</v>
      </c>
      <c r="T29" s="23">
        <v>2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3">
        <v>2</v>
      </c>
      <c r="I30" s="24">
        <v>0</v>
      </c>
      <c r="J30" s="24">
        <v>0</v>
      </c>
      <c r="K30" s="24">
        <v>1</v>
      </c>
      <c r="L30" s="24">
        <v>0</v>
      </c>
      <c r="M30" s="25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1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2</v>
      </c>
      <c r="D31" s="24">
        <v>0</v>
      </c>
      <c r="E31" s="24">
        <v>0</v>
      </c>
      <c r="F31" s="24">
        <v>0</v>
      </c>
      <c r="G31" s="25">
        <v>0</v>
      </c>
      <c r="H31" s="23">
        <v>1</v>
      </c>
      <c r="I31" s="24">
        <v>0</v>
      </c>
      <c r="J31" s="24">
        <v>0</v>
      </c>
      <c r="K31" s="24">
        <v>0</v>
      </c>
      <c r="L31" s="24">
        <v>0</v>
      </c>
      <c r="M31" s="25">
        <v>0</v>
      </c>
      <c r="N31" s="23">
        <v>1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3</v>
      </c>
      <c r="U31" s="24">
        <v>1</v>
      </c>
      <c r="V31" s="24">
        <v>2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0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1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1</v>
      </c>
      <c r="U32" s="24">
        <v>1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1</v>
      </c>
      <c r="C33" s="24">
        <v>0</v>
      </c>
      <c r="D33" s="24">
        <v>1</v>
      </c>
      <c r="E33" s="24">
        <v>0</v>
      </c>
      <c r="F33" s="24">
        <v>0</v>
      </c>
      <c r="G33" s="25">
        <v>0</v>
      </c>
      <c r="H33" s="23">
        <v>2</v>
      </c>
      <c r="I33" s="24">
        <v>0</v>
      </c>
      <c r="J33" s="24">
        <v>1</v>
      </c>
      <c r="K33" s="24">
        <v>0</v>
      </c>
      <c r="L33" s="24">
        <v>0</v>
      </c>
      <c r="M33" s="25">
        <v>0</v>
      </c>
      <c r="N33" s="23">
        <v>1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2</v>
      </c>
      <c r="U33" s="24">
        <v>3</v>
      </c>
      <c r="V33" s="24">
        <v>1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1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1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1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3</v>
      </c>
      <c r="O35" s="24">
        <v>0</v>
      </c>
      <c r="P35" s="24">
        <v>3</v>
      </c>
      <c r="Q35" s="24">
        <v>0</v>
      </c>
      <c r="R35" s="24">
        <v>0</v>
      </c>
      <c r="S35" s="25">
        <v>0</v>
      </c>
      <c r="T35" s="23">
        <v>2</v>
      </c>
      <c r="U35" s="24">
        <v>0</v>
      </c>
      <c r="V35" s="24">
        <v>1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0">
        <v>2</v>
      </c>
      <c r="I36" s="41">
        <v>0</v>
      </c>
      <c r="J36" s="41">
        <v>0</v>
      </c>
      <c r="K36" s="41">
        <v>0</v>
      </c>
      <c r="L36" s="41">
        <v>0</v>
      </c>
      <c r="M36" s="42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2</v>
      </c>
      <c r="U36" s="41">
        <v>0</v>
      </c>
      <c r="V36" s="41">
        <v>2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81</v>
      </c>
    </row>
    <row r="38" spans="1:25">
      <c r="A38" s="36" t="s">
        <v>55</v>
      </c>
      <c r="B38" s="5">
        <f>SUM(B20:Y27)</f>
        <v>30</v>
      </c>
    </row>
    <row r="39" spans="1:25">
      <c r="A39" s="45" t="s">
        <v>56</v>
      </c>
      <c r="B39">
        <f>SUM(B29:Y36)</f>
        <v>51</v>
      </c>
    </row>
  </sheetData>
  <mergeCells count="19">
    <mergeCell ref="P18:Q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R18:S18"/>
    <mergeCell ref="T18:U18"/>
    <mergeCell ref="V18:W18"/>
    <mergeCell ref="X18:Y18"/>
    <mergeCell ref="F18:G18"/>
    <mergeCell ref="H18:I18"/>
    <mergeCell ref="J18:K18"/>
    <mergeCell ref="L18:M18"/>
    <mergeCell ref="N18:O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B37" sqref="B37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240</v>
      </c>
    </row>
    <row r="7" spans="1:25">
      <c r="B7" t="s">
        <v>10</v>
      </c>
      <c r="D7" t="s">
        <v>239</v>
      </c>
    </row>
    <row r="8" spans="1:25">
      <c r="A8" t="s">
        <v>12</v>
      </c>
      <c r="D8" t="s">
        <v>236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102</v>
      </c>
    </row>
    <row r="12" spans="1:25">
      <c r="A12" t="s">
        <v>20</v>
      </c>
      <c r="D12" t="s">
        <v>21</v>
      </c>
      <c r="K12" t="s">
        <v>25</v>
      </c>
    </row>
    <row r="13" spans="1:25">
      <c r="A13" t="s">
        <v>22</v>
      </c>
      <c r="D13" t="s">
        <v>151</v>
      </c>
    </row>
    <row r="14" spans="1:25" ht="15" customHeight="1">
      <c r="A14" s="134" t="s">
        <v>24</v>
      </c>
      <c r="B14" s="135"/>
      <c r="C14" s="135"/>
      <c r="D14" s="135"/>
      <c r="E14" s="135"/>
      <c r="F14" s="135"/>
      <c r="G14" s="136"/>
      <c r="H14" s="46"/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0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1</v>
      </c>
      <c r="X20" s="19">
        <v>0</v>
      </c>
      <c r="Y20" s="20">
        <v>0</v>
      </c>
    </row>
    <row r="21" spans="1:25">
      <c r="A21" s="51" t="s">
        <v>62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1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1</v>
      </c>
      <c r="I22" s="24">
        <v>0</v>
      </c>
      <c r="J22" s="24">
        <v>0</v>
      </c>
      <c r="K22" s="24">
        <v>0</v>
      </c>
      <c r="L22" s="24">
        <v>0</v>
      </c>
      <c r="M22" s="25">
        <v>0</v>
      </c>
      <c r="N22" s="23">
        <v>1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64</v>
      </c>
      <c r="B23" s="23">
        <v>1</v>
      </c>
      <c r="C23" s="24">
        <v>0</v>
      </c>
      <c r="D23" s="24">
        <v>0</v>
      </c>
      <c r="E23" s="24">
        <v>0</v>
      </c>
      <c r="F23" s="24">
        <v>0</v>
      </c>
      <c r="G23" s="25">
        <v>0</v>
      </c>
      <c r="H23" s="23">
        <v>0</v>
      </c>
      <c r="I23" s="24">
        <v>0</v>
      </c>
      <c r="J23" s="24">
        <v>0</v>
      </c>
      <c r="K23" s="24">
        <v>0</v>
      </c>
      <c r="L23" s="24">
        <v>0</v>
      </c>
      <c r="M23" s="25">
        <v>0</v>
      </c>
      <c r="N23" s="23">
        <v>0</v>
      </c>
      <c r="O23" s="24">
        <v>0</v>
      </c>
      <c r="P23" s="24">
        <v>1</v>
      </c>
      <c r="Q23" s="24">
        <v>0</v>
      </c>
      <c r="R23" s="24">
        <v>0</v>
      </c>
      <c r="S23" s="25">
        <v>0</v>
      </c>
      <c r="T23" s="23">
        <v>3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51" t="s">
        <v>65</v>
      </c>
      <c r="B24" s="23">
        <v>0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0</v>
      </c>
      <c r="K24" s="24">
        <v>0</v>
      </c>
      <c r="L24" s="24">
        <v>0</v>
      </c>
      <c r="M24" s="25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1</v>
      </c>
      <c r="I25" s="24">
        <v>0</v>
      </c>
      <c r="J25" s="24">
        <v>0</v>
      </c>
      <c r="K25" s="24">
        <v>0</v>
      </c>
      <c r="L25" s="24">
        <v>0</v>
      </c>
      <c r="M25" s="25">
        <v>0</v>
      </c>
      <c r="N25" s="23">
        <v>1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2</v>
      </c>
      <c r="U25" s="24">
        <v>0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1</v>
      </c>
      <c r="C26" s="24">
        <v>0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5">
        <v>0</v>
      </c>
      <c r="N26" s="23">
        <v>1</v>
      </c>
      <c r="O26" s="24">
        <v>1</v>
      </c>
      <c r="P26" s="24">
        <v>0</v>
      </c>
      <c r="Q26" s="24">
        <v>0</v>
      </c>
      <c r="R26" s="24">
        <v>0</v>
      </c>
      <c r="S26" s="25">
        <v>0</v>
      </c>
      <c r="T26" s="23">
        <v>0</v>
      </c>
      <c r="U26" s="24">
        <v>1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2</v>
      </c>
      <c r="C27" s="24">
        <v>2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0</v>
      </c>
      <c r="P27" s="24">
        <v>0</v>
      </c>
      <c r="Q27" s="24">
        <v>0</v>
      </c>
      <c r="R27" s="24">
        <v>0</v>
      </c>
      <c r="S27" s="25">
        <v>0</v>
      </c>
      <c r="T27" s="23">
        <v>1</v>
      </c>
      <c r="U27" s="24">
        <v>1</v>
      </c>
      <c r="V27" s="24">
        <v>1</v>
      </c>
      <c r="W27" s="24">
        <v>0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0</v>
      </c>
      <c r="C29" s="24">
        <v>0</v>
      </c>
      <c r="D29" s="24">
        <v>0</v>
      </c>
      <c r="E29" s="24">
        <v>0</v>
      </c>
      <c r="F29" s="24">
        <v>0</v>
      </c>
      <c r="G29" s="25">
        <v>0</v>
      </c>
      <c r="H29" s="23">
        <v>0</v>
      </c>
      <c r="I29" s="24">
        <v>0</v>
      </c>
      <c r="J29" s="24">
        <v>0</v>
      </c>
      <c r="K29" s="24">
        <v>0</v>
      </c>
      <c r="L29" s="24">
        <v>0</v>
      </c>
      <c r="M29" s="25">
        <v>0</v>
      </c>
      <c r="N29" s="23">
        <v>0</v>
      </c>
      <c r="O29" s="24">
        <v>0</v>
      </c>
      <c r="P29" s="24">
        <v>0</v>
      </c>
      <c r="Q29" s="24">
        <v>0</v>
      </c>
      <c r="R29" s="24">
        <v>0</v>
      </c>
      <c r="S29" s="25">
        <v>0</v>
      </c>
      <c r="T29" s="23">
        <v>0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1</v>
      </c>
      <c r="C30" s="24">
        <v>2</v>
      </c>
      <c r="D30" s="24">
        <v>1</v>
      </c>
      <c r="E30" s="24">
        <v>0</v>
      </c>
      <c r="F30" s="24">
        <v>0</v>
      </c>
      <c r="G30" s="25">
        <v>0</v>
      </c>
      <c r="H30" s="23">
        <v>1</v>
      </c>
      <c r="I30" s="24">
        <v>0</v>
      </c>
      <c r="J30" s="24">
        <v>0</v>
      </c>
      <c r="K30" s="24">
        <v>0</v>
      </c>
      <c r="L30" s="24">
        <v>0</v>
      </c>
      <c r="M30" s="25">
        <v>0</v>
      </c>
      <c r="N30" s="23">
        <v>2</v>
      </c>
      <c r="O30" s="24">
        <v>1</v>
      </c>
      <c r="P30" s="24">
        <v>2</v>
      </c>
      <c r="Q30" s="24">
        <v>0</v>
      </c>
      <c r="R30" s="24">
        <v>0</v>
      </c>
      <c r="S30" s="25">
        <v>0</v>
      </c>
      <c r="T30" s="23">
        <v>0</v>
      </c>
      <c r="U30" s="24">
        <v>2</v>
      </c>
      <c r="V30" s="24">
        <v>1</v>
      </c>
      <c r="W30" s="24">
        <v>1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0</v>
      </c>
      <c r="D31" s="24">
        <v>0</v>
      </c>
      <c r="E31" s="24">
        <v>0</v>
      </c>
      <c r="F31" s="24">
        <v>0</v>
      </c>
      <c r="G31" s="25">
        <v>0</v>
      </c>
      <c r="H31" s="23">
        <v>2</v>
      </c>
      <c r="I31" s="24">
        <v>0</v>
      </c>
      <c r="J31" s="24">
        <v>1</v>
      </c>
      <c r="K31" s="24">
        <v>0</v>
      </c>
      <c r="L31" s="24">
        <v>0</v>
      </c>
      <c r="M31" s="25">
        <v>0</v>
      </c>
      <c r="N31" s="23">
        <v>0</v>
      </c>
      <c r="O31" s="24">
        <v>2</v>
      </c>
      <c r="P31" s="24">
        <v>1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0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0</v>
      </c>
      <c r="O32" s="24">
        <v>0</v>
      </c>
      <c r="P32" s="24">
        <v>0</v>
      </c>
      <c r="Q32" s="24">
        <v>0</v>
      </c>
      <c r="R32" s="24">
        <v>0</v>
      </c>
      <c r="S32" s="25">
        <v>0</v>
      </c>
      <c r="T32" s="23">
        <v>1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1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0</v>
      </c>
      <c r="I33" s="24">
        <v>0</v>
      </c>
      <c r="J33" s="24">
        <v>1</v>
      </c>
      <c r="K33" s="24">
        <v>0</v>
      </c>
      <c r="L33" s="24">
        <v>0</v>
      </c>
      <c r="M33" s="25">
        <v>0</v>
      </c>
      <c r="N33" s="23">
        <v>0</v>
      </c>
      <c r="O33" s="24">
        <v>0</v>
      </c>
      <c r="P33" s="24">
        <v>1</v>
      </c>
      <c r="Q33" s="24">
        <v>0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1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1</v>
      </c>
      <c r="O35" s="24">
        <v>0</v>
      </c>
      <c r="P35" s="24">
        <v>2</v>
      </c>
      <c r="Q35" s="24">
        <v>0</v>
      </c>
      <c r="R35" s="24">
        <v>0</v>
      </c>
      <c r="S35" s="25">
        <v>0</v>
      </c>
      <c r="T35" s="23">
        <v>1</v>
      </c>
      <c r="U35" s="24">
        <v>0</v>
      </c>
      <c r="V35" s="24">
        <v>2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0</v>
      </c>
      <c r="D36" s="41">
        <v>1</v>
      </c>
      <c r="E36" s="41">
        <v>0</v>
      </c>
      <c r="F36" s="41">
        <v>0</v>
      </c>
      <c r="G36" s="42">
        <v>0</v>
      </c>
      <c r="H36" s="40">
        <v>1</v>
      </c>
      <c r="I36" s="41">
        <v>0</v>
      </c>
      <c r="J36" s="41">
        <v>1</v>
      </c>
      <c r="K36" s="41">
        <v>0</v>
      </c>
      <c r="L36" s="41">
        <v>0</v>
      </c>
      <c r="M36" s="42">
        <v>0</v>
      </c>
      <c r="N36" s="40">
        <v>2</v>
      </c>
      <c r="O36" s="41">
        <v>0</v>
      </c>
      <c r="P36" s="41">
        <v>1</v>
      </c>
      <c r="Q36" s="41">
        <v>0</v>
      </c>
      <c r="R36" s="41">
        <v>0</v>
      </c>
      <c r="S36" s="42">
        <v>0</v>
      </c>
      <c r="T36" s="40">
        <v>1</v>
      </c>
      <c r="U36" s="41">
        <v>1</v>
      </c>
      <c r="V36" s="41">
        <v>0</v>
      </c>
      <c r="W36" s="41">
        <v>1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64</v>
      </c>
    </row>
    <row r="38" spans="1:25">
      <c r="A38" s="36" t="s">
        <v>55</v>
      </c>
      <c r="B38" s="5">
        <f>SUM(B20:Y27)</f>
        <v>24</v>
      </c>
    </row>
    <row r="39" spans="1:25">
      <c r="A39" s="45" t="s">
        <v>56</v>
      </c>
      <c r="B39">
        <f>SUM(B29:Y36)</f>
        <v>40</v>
      </c>
    </row>
  </sheetData>
  <mergeCells count="19">
    <mergeCell ref="P18:Q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R18:S18"/>
    <mergeCell ref="T18:U18"/>
    <mergeCell ref="V18:W18"/>
    <mergeCell ref="X18:Y18"/>
    <mergeCell ref="F18:G18"/>
    <mergeCell ref="H18:I18"/>
    <mergeCell ref="J18:K18"/>
    <mergeCell ref="L18:M18"/>
    <mergeCell ref="N18:O18"/>
  </mergeCells>
  <pageMargins left="0.7" right="0.7" top="0.75" bottom="0.75" header="0.3" footer="0.3"/>
  <pageSetup scale="31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B37" sqref="B37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148</v>
      </c>
    </row>
    <row r="7" spans="1:25">
      <c r="B7" t="s">
        <v>10</v>
      </c>
      <c r="D7" t="s">
        <v>209</v>
      </c>
    </row>
    <row r="8" spans="1:25">
      <c r="A8" t="s">
        <v>12</v>
      </c>
      <c r="D8" t="s">
        <v>243</v>
      </c>
    </row>
    <row r="9" spans="1:25">
      <c r="A9" t="s">
        <v>14</v>
      </c>
      <c r="D9" t="s">
        <v>101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242</v>
      </c>
    </row>
    <row r="12" spans="1:25">
      <c r="A12" t="s">
        <v>20</v>
      </c>
      <c r="D12" t="s">
        <v>136</v>
      </c>
    </row>
    <row r="13" spans="1:25">
      <c r="A13" t="s">
        <v>22</v>
      </c>
      <c r="D13" t="s">
        <v>241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38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0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0</v>
      </c>
      <c r="P20" s="19">
        <v>1</v>
      </c>
      <c r="Q20" s="19">
        <v>0</v>
      </c>
      <c r="R20" s="19">
        <v>0</v>
      </c>
      <c r="S20" s="20">
        <v>0</v>
      </c>
      <c r="T20" s="18">
        <v>1</v>
      </c>
      <c r="U20" s="19">
        <v>1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40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0</v>
      </c>
      <c r="J22" s="24">
        <v>0</v>
      </c>
      <c r="K22" s="24">
        <v>1</v>
      </c>
      <c r="L22" s="24">
        <v>0</v>
      </c>
      <c r="M22" s="25">
        <v>0</v>
      </c>
      <c r="N22" s="23">
        <v>0</v>
      </c>
      <c r="O22" s="24">
        <v>1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41</v>
      </c>
      <c r="B23" s="27">
        <v>1</v>
      </c>
      <c r="C23" s="28">
        <v>0</v>
      </c>
      <c r="D23" s="28">
        <v>1</v>
      </c>
      <c r="E23" s="28">
        <v>0</v>
      </c>
      <c r="F23" s="28">
        <v>0</v>
      </c>
      <c r="G23" s="29">
        <v>0</v>
      </c>
      <c r="H23" s="27">
        <v>0</v>
      </c>
      <c r="I23" s="28">
        <v>0</v>
      </c>
      <c r="J23" s="28">
        <v>0</v>
      </c>
      <c r="K23" s="28">
        <v>0</v>
      </c>
      <c r="L23" s="28">
        <v>0</v>
      </c>
      <c r="M23" s="29">
        <v>0</v>
      </c>
      <c r="N23" s="27">
        <v>0</v>
      </c>
      <c r="O23" s="28">
        <v>0</v>
      </c>
      <c r="P23" s="28">
        <v>0</v>
      </c>
      <c r="Q23" s="28">
        <v>0</v>
      </c>
      <c r="R23" s="28">
        <v>0</v>
      </c>
      <c r="S23" s="29">
        <v>0</v>
      </c>
      <c r="T23" s="27">
        <v>0</v>
      </c>
      <c r="U23" s="28">
        <v>0</v>
      </c>
      <c r="V23" s="28">
        <v>0</v>
      </c>
      <c r="W23" s="28">
        <v>0</v>
      </c>
      <c r="X23" s="28">
        <v>0</v>
      </c>
      <c r="Y23" s="29">
        <v>0</v>
      </c>
    </row>
    <row r="24" spans="1:25">
      <c r="A24" s="51" t="s">
        <v>42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9">
        <v>0</v>
      </c>
      <c r="H24" s="27">
        <v>0</v>
      </c>
      <c r="I24" s="28">
        <v>0</v>
      </c>
      <c r="J24" s="28">
        <v>0</v>
      </c>
      <c r="K24" s="28">
        <v>0</v>
      </c>
      <c r="L24" s="28">
        <v>0</v>
      </c>
      <c r="M24" s="29">
        <v>0</v>
      </c>
      <c r="N24" s="27">
        <v>0</v>
      </c>
      <c r="O24" s="28">
        <v>0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0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51" t="s">
        <v>43</v>
      </c>
      <c r="B25" s="27">
        <v>1</v>
      </c>
      <c r="C25" s="28">
        <v>0</v>
      </c>
      <c r="D25" s="28">
        <v>0</v>
      </c>
      <c r="E25" s="28">
        <v>0</v>
      </c>
      <c r="F25" s="28">
        <v>0</v>
      </c>
      <c r="G25" s="29">
        <v>0</v>
      </c>
      <c r="H25" s="27">
        <v>0</v>
      </c>
      <c r="I25" s="28">
        <v>1</v>
      </c>
      <c r="J25" s="28">
        <v>0</v>
      </c>
      <c r="K25" s="28">
        <v>0</v>
      </c>
      <c r="L25" s="28">
        <v>0</v>
      </c>
      <c r="M25" s="29">
        <v>0</v>
      </c>
      <c r="N25" s="27">
        <v>0</v>
      </c>
      <c r="O25" s="28">
        <v>0</v>
      </c>
      <c r="P25" s="28">
        <v>0</v>
      </c>
      <c r="Q25" s="28">
        <v>0</v>
      </c>
      <c r="R25" s="28">
        <v>0</v>
      </c>
      <c r="S25" s="29">
        <v>0</v>
      </c>
      <c r="T25" s="27">
        <v>0</v>
      </c>
      <c r="U25" s="28">
        <v>0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51" t="s">
        <v>44</v>
      </c>
      <c r="B26" s="27">
        <v>0</v>
      </c>
      <c r="C26" s="28">
        <v>0</v>
      </c>
      <c r="D26" s="28">
        <v>0</v>
      </c>
      <c r="E26" s="28">
        <v>0</v>
      </c>
      <c r="F26" s="28">
        <v>0</v>
      </c>
      <c r="G26" s="29">
        <v>0</v>
      </c>
      <c r="H26" s="27">
        <v>0</v>
      </c>
      <c r="I26" s="28">
        <v>0</v>
      </c>
      <c r="J26" s="28">
        <v>0</v>
      </c>
      <c r="K26" s="28">
        <v>0</v>
      </c>
      <c r="L26" s="28">
        <v>0</v>
      </c>
      <c r="M26" s="29">
        <v>0</v>
      </c>
      <c r="N26" s="27">
        <v>0</v>
      </c>
      <c r="O26" s="28">
        <v>0</v>
      </c>
      <c r="P26" s="28">
        <v>0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51" t="s">
        <v>45</v>
      </c>
      <c r="B27" s="23">
        <v>0</v>
      </c>
      <c r="C27" s="24">
        <v>1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2</v>
      </c>
      <c r="P27" s="24">
        <v>0</v>
      </c>
      <c r="Q27" s="24">
        <v>0</v>
      </c>
      <c r="R27" s="24">
        <v>0</v>
      </c>
      <c r="S27" s="25">
        <v>0</v>
      </c>
      <c r="T27" s="23">
        <v>0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61"/>
      <c r="C28" s="62"/>
      <c r="D28" s="62"/>
      <c r="E28" s="62"/>
      <c r="F28" s="62"/>
      <c r="G28" s="63"/>
      <c r="H28" s="61"/>
      <c r="I28" s="62"/>
      <c r="J28" s="62"/>
      <c r="K28" s="62"/>
      <c r="L28" s="62"/>
      <c r="M28" s="63"/>
      <c r="N28" s="61"/>
      <c r="O28" s="62"/>
      <c r="P28" s="62"/>
      <c r="Q28" s="62"/>
      <c r="R28" s="62"/>
      <c r="S28" s="63"/>
      <c r="T28" s="61"/>
      <c r="U28" s="62"/>
      <c r="V28" s="62"/>
      <c r="W28" s="62"/>
      <c r="X28" s="62"/>
      <c r="Y28" s="63"/>
    </row>
    <row r="29" spans="1:25">
      <c r="A29" s="51" t="s">
        <v>46</v>
      </c>
      <c r="B29" s="23">
        <v>0</v>
      </c>
      <c r="C29" s="24">
        <v>0</v>
      </c>
      <c r="D29" s="24">
        <v>1</v>
      </c>
      <c r="E29" s="24">
        <v>0</v>
      </c>
      <c r="F29" s="24">
        <v>0</v>
      </c>
      <c r="G29" s="25">
        <v>0</v>
      </c>
      <c r="H29" s="23">
        <v>0</v>
      </c>
      <c r="I29" s="24">
        <v>2</v>
      </c>
      <c r="J29" s="24">
        <v>0</v>
      </c>
      <c r="K29" s="24">
        <v>1</v>
      </c>
      <c r="L29" s="24">
        <v>0</v>
      </c>
      <c r="M29" s="25">
        <v>0</v>
      </c>
      <c r="N29" s="23">
        <v>0</v>
      </c>
      <c r="O29" s="24">
        <v>2</v>
      </c>
      <c r="P29" s="24">
        <v>1</v>
      </c>
      <c r="Q29" s="24">
        <v>0</v>
      </c>
      <c r="R29" s="24">
        <v>0</v>
      </c>
      <c r="S29" s="25">
        <v>0</v>
      </c>
      <c r="T29" s="23">
        <v>0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3">
        <v>0</v>
      </c>
      <c r="I30" s="24">
        <v>2</v>
      </c>
      <c r="J30" s="24">
        <v>0</v>
      </c>
      <c r="K30" s="24">
        <v>0</v>
      </c>
      <c r="L30" s="24">
        <v>0</v>
      </c>
      <c r="M30" s="25">
        <v>0</v>
      </c>
      <c r="N30" s="23">
        <v>0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2</v>
      </c>
      <c r="U30" s="24">
        <v>1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3</v>
      </c>
      <c r="C31" s="24">
        <v>1</v>
      </c>
      <c r="D31" s="24">
        <v>0</v>
      </c>
      <c r="E31" s="24">
        <v>0</v>
      </c>
      <c r="F31" s="24">
        <v>0</v>
      </c>
      <c r="G31" s="25">
        <v>0</v>
      </c>
      <c r="H31" s="23">
        <v>1</v>
      </c>
      <c r="I31" s="24">
        <v>0</v>
      </c>
      <c r="J31" s="24">
        <v>0</v>
      </c>
      <c r="K31" s="24">
        <v>0</v>
      </c>
      <c r="L31" s="24">
        <v>0</v>
      </c>
      <c r="M31" s="25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0</v>
      </c>
      <c r="C32" s="24">
        <v>0</v>
      </c>
      <c r="D32" s="24">
        <v>0</v>
      </c>
      <c r="E32" s="24">
        <v>0</v>
      </c>
      <c r="F32" s="24">
        <v>0</v>
      </c>
      <c r="G32" s="25">
        <v>0</v>
      </c>
      <c r="H32" s="23">
        <v>0</v>
      </c>
      <c r="I32" s="24">
        <v>0</v>
      </c>
      <c r="J32" s="24">
        <v>0</v>
      </c>
      <c r="K32" s="24">
        <v>0</v>
      </c>
      <c r="L32" s="24">
        <v>0</v>
      </c>
      <c r="M32" s="25">
        <v>0</v>
      </c>
      <c r="N32" s="23">
        <v>0</v>
      </c>
      <c r="O32" s="24">
        <v>1</v>
      </c>
      <c r="P32" s="24">
        <v>0</v>
      </c>
      <c r="Q32" s="24">
        <v>0</v>
      </c>
      <c r="R32" s="24">
        <v>0</v>
      </c>
      <c r="S32" s="25">
        <v>0</v>
      </c>
      <c r="T32" s="23">
        <v>0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0</v>
      </c>
      <c r="C33" s="24">
        <v>0</v>
      </c>
      <c r="D33" s="24">
        <v>0</v>
      </c>
      <c r="E33" s="24">
        <v>0</v>
      </c>
      <c r="F33" s="24">
        <v>0</v>
      </c>
      <c r="G33" s="25">
        <v>0</v>
      </c>
      <c r="H33" s="23">
        <v>2</v>
      </c>
      <c r="I33" s="24">
        <v>2</v>
      </c>
      <c r="J33" s="24">
        <v>0</v>
      </c>
      <c r="K33" s="24">
        <v>0</v>
      </c>
      <c r="L33" s="24">
        <v>0</v>
      </c>
      <c r="M33" s="25">
        <v>0</v>
      </c>
      <c r="N33" s="23">
        <v>0</v>
      </c>
      <c r="O33" s="24">
        <v>1</v>
      </c>
      <c r="P33" s="24">
        <v>0</v>
      </c>
      <c r="Q33" s="24">
        <v>1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0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0</v>
      </c>
      <c r="K34" s="24">
        <v>0</v>
      </c>
      <c r="L34" s="24">
        <v>0</v>
      </c>
      <c r="M34" s="25">
        <v>0</v>
      </c>
      <c r="N34" s="23">
        <v>0</v>
      </c>
      <c r="O34" s="24">
        <v>0</v>
      </c>
      <c r="P34" s="24">
        <v>0</v>
      </c>
      <c r="Q34" s="24">
        <v>0</v>
      </c>
      <c r="R34" s="24">
        <v>0</v>
      </c>
      <c r="S34" s="25">
        <v>0</v>
      </c>
      <c r="T34" s="23">
        <v>0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0</v>
      </c>
      <c r="I35" s="24">
        <v>0</v>
      </c>
      <c r="J35" s="24">
        <v>0</v>
      </c>
      <c r="K35" s="24">
        <v>0</v>
      </c>
      <c r="L35" s="24">
        <v>0</v>
      </c>
      <c r="M35" s="25">
        <v>0</v>
      </c>
      <c r="N35" s="23">
        <v>0</v>
      </c>
      <c r="O35" s="24">
        <v>0</v>
      </c>
      <c r="P35" s="24">
        <v>0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0</v>
      </c>
      <c r="D36" s="41">
        <v>0</v>
      </c>
      <c r="E36" s="41">
        <v>0</v>
      </c>
      <c r="F36" s="41">
        <v>0</v>
      </c>
      <c r="G36" s="42">
        <v>0</v>
      </c>
      <c r="H36" s="40">
        <v>0</v>
      </c>
      <c r="I36" s="41">
        <v>2</v>
      </c>
      <c r="J36" s="41">
        <v>0</v>
      </c>
      <c r="K36" s="41">
        <v>0</v>
      </c>
      <c r="L36" s="41">
        <v>0</v>
      </c>
      <c r="M36" s="42">
        <v>0</v>
      </c>
      <c r="N36" s="40">
        <v>0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38</v>
      </c>
    </row>
    <row r="38" spans="1:25">
      <c r="A38" s="36" t="s">
        <v>55</v>
      </c>
      <c r="B38" s="5">
        <f>SUM(B20:Y27)</f>
        <v>12</v>
      </c>
    </row>
    <row r="39" spans="1:25">
      <c r="A39" s="45" t="s">
        <v>56</v>
      </c>
      <c r="B39">
        <f>SUM(B29:Y36)</f>
        <v>26</v>
      </c>
    </row>
  </sheetData>
  <mergeCells count="19">
    <mergeCell ref="P18:Q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R18:S18"/>
    <mergeCell ref="T18:U18"/>
    <mergeCell ref="V18:W18"/>
    <mergeCell ref="X18:Y18"/>
    <mergeCell ref="F18:G18"/>
    <mergeCell ref="H18:I18"/>
    <mergeCell ref="J18:K18"/>
    <mergeCell ref="L18:M18"/>
    <mergeCell ref="N18:O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zoomScale="90" zoomScaleNormal="90" zoomScalePageLayoutView="90" workbookViewId="0">
      <selection activeCell="B37" sqref="B37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246</v>
      </c>
    </row>
    <row r="7" spans="1:25">
      <c r="B7" t="s">
        <v>10</v>
      </c>
      <c r="D7" t="s">
        <v>245</v>
      </c>
    </row>
    <row r="8" spans="1:25">
      <c r="A8" t="s">
        <v>12</v>
      </c>
      <c r="D8" t="s">
        <v>243</v>
      </c>
    </row>
    <row r="9" spans="1:25">
      <c r="A9" t="s">
        <v>14</v>
      </c>
      <c r="D9" t="s">
        <v>101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150</v>
      </c>
    </row>
    <row r="12" spans="1:25">
      <c r="A12" t="s">
        <v>20</v>
      </c>
      <c r="D12" t="s">
        <v>244</v>
      </c>
    </row>
    <row r="13" spans="1:25">
      <c r="A13" t="s">
        <v>22</v>
      </c>
      <c r="D13" t="s">
        <v>241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38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20">
        <v>0</v>
      </c>
      <c r="H20" s="18">
        <v>0</v>
      </c>
      <c r="I20" s="19">
        <v>0</v>
      </c>
      <c r="J20" s="19">
        <v>0</v>
      </c>
      <c r="K20" s="19">
        <v>0</v>
      </c>
      <c r="L20" s="19">
        <v>0</v>
      </c>
      <c r="M20" s="20">
        <v>0</v>
      </c>
      <c r="N20" s="18">
        <v>0</v>
      </c>
      <c r="O20" s="19">
        <v>0</v>
      </c>
      <c r="P20" s="19">
        <v>0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</v>
      </c>
    </row>
    <row r="21" spans="1:25">
      <c r="A21" s="51" t="s">
        <v>39</v>
      </c>
      <c r="B21" s="23">
        <v>6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1</v>
      </c>
      <c r="I21" s="24">
        <v>3</v>
      </c>
      <c r="J21" s="24">
        <v>0</v>
      </c>
      <c r="K21" s="24">
        <v>0</v>
      </c>
      <c r="L21" s="24">
        <v>0</v>
      </c>
      <c r="M21" s="25">
        <v>0</v>
      </c>
      <c r="N21" s="23">
        <v>2</v>
      </c>
      <c r="O21" s="24">
        <v>0</v>
      </c>
      <c r="P21" s="24">
        <v>0</v>
      </c>
      <c r="Q21" s="24">
        <v>0</v>
      </c>
      <c r="R21" s="24">
        <v>0</v>
      </c>
      <c r="S21" s="25">
        <v>0</v>
      </c>
      <c r="T21" s="23">
        <v>1</v>
      </c>
      <c r="U21" s="24">
        <v>1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40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0</v>
      </c>
      <c r="I22" s="24">
        <v>0</v>
      </c>
      <c r="J22" s="24">
        <v>2</v>
      </c>
      <c r="K22" s="24">
        <v>0</v>
      </c>
      <c r="L22" s="24">
        <v>1</v>
      </c>
      <c r="M22" s="25">
        <v>0</v>
      </c>
      <c r="N22" s="23">
        <v>1</v>
      </c>
      <c r="O22" s="24">
        <v>3</v>
      </c>
      <c r="P22" s="24">
        <v>2</v>
      </c>
      <c r="Q22" s="24">
        <v>0</v>
      </c>
      <c r="R22" s="24">
        <v>0</v>
      </c>
      <c r="S22" s="25">
        <v>0</v>
      </c>
      <c r="T22" s="23">
        <v>1</v>
      </c>
      <c r="U22" s="24">
        <v>0</v>
      </c>
      <c r="V22" s="24">
        <v>2</v>
      </c>
      <c r="W22" s="24">
        <v>0</v>
      </c>
      <c r="X22" s="24">
        <v>1</v>
      </c>
      <c r="Y22" s="25">
        <v>0</v>
      </c>
    </row>
    <row r="23" spans="1:25">
      <c r="A23" s="51" t="s">
        <v>41</v>
      </c>
      <c r="B23" s="27">
        <v>0</v>
      </c>
      <c r="C23" s="28">
        <v>0</v>
      </c>
      <c r="D23" s="28">
        <v>0</v>
      </c>
      <c r="E23" s="28">
        <v>0</v>
      </c>
      <c r="F23" s="28">
        <v>0</v>
      </c>
      <c r="G23" s="29">
        <v>0</v>
      </c>
      <c r="H23" s="27">
        <v>0</v>
      </c>
      <c r="I23" s="28">
        <v>1</v>
      </c>
      <c r="J23" s="28">
        <v>0</v>
      </c>
      <c r="K23" s="28">
        <v>0</v>
      </c>
      <c r="L23" s="28">
        <v>0</v>
      </c>
      <c r="M23" s="29">
        <v>0</v>
      </c>
      <c r="N23" s="27">
        <v>0</v>
      </c>
      <c r="O23" s="28">
        <v>0</v>
      </c>
      <c r="P23" s="28">
        <v>0</v>
      </c>
      <c r="Q23" s="28">
        <v>1</v>
      </c>
      <c r="R23" s="28">
        <v>0</v>
      </c>
      <c r="S23" s="29">
        <v>0</v>
      </c>
      <c r="T23" s="27">
        <v>0</v>
      </c>
      <c r="U23" s="28">
        <v>4</v>
      </c>
      <c r="V23" s="28">
        <v>1</v>
      </c>
      <c r="W23" s="28">
        <v>0</v>
      </c>
      <c r="X23" s="28">
        <v>0</v>
      </c>
      <c r="Y23" s="29">
        <v>0</v>
      </c>
    </row>
    <row r="24" spans="1:25">
      <c r="A24" s="51" t="s">
        <v>42</v>
      </c>
      <c r="B24" s="27">
        <v>2</v>
      </c>
      <c r="C24" s="28">
        <v>4</v>
      </c>
      <c r="D24" s="28">
        <v>0</v>
      </c>
      <c r="E24" s="28">
        <v>3</v>
      </c>
      <c r="F24" s="28">
        <v>0</v>
      </c>
      <c r="G24" s="29">
        <v>0</v>
      </c>
      <c r="H24" s="27">
        <v>1</v>
      </c>
      <c r="I24" s="28">
        <v>0</v>
      </c>
      <c r="J24" s="28">
        <v>1</v>
      </c>
      <c r="K24" s="28">
        <v>1</v>
      </c>
      <c r="L24" s="28">
        <v>0</v>
      </c>
      <c r="M24" s="29">
        <v>0</v>
      </c>
      <c r="N24" s="27">
        <v>0</v>
      </c>
      <c r="O24" s="28">
        <v>2</v>
      </c>
      <c r="P24" s="28">
        <v>0</v>
      </c>
      <c r="Q24" s="28">
        <v>0</v>
      </c>
      <c r="R24" s="28">
        <v>0</v>
      </c>
      <c r="S24" s="29">
        <v>0</v>
      </c>
      <c r="T24" s="27">
        <v>0</v>
      </c>
      <c r="U24" s="28">
        <v>1</v>
      </c>
      <c r="V24" s="28">
        <v>0</v>
      </c>
      <c r="W24" s="28">
        <v>0</v>
      </c>
      <c r="X24" s="28">
        <v>0</v>
      </c>
      <c r="Y24" s="29">
        <v>0</v>
      </c>
    </row>
    <row r="25" spans="1:25">
      <c r="A25" s="51" t="s">
        <v>43</v>
      </c>
      <c r="B25" s="27">
        <v>3</v>
      </c>
      <c r="C25" s="28">
        <v>0</v>
      </c>
      <c r="D25" s="28">
        <v>3</v>
      </c>
      <c r="E25" s="28">
        <v>2</v>
      </c>
      <c r="F25" s="28">
        <v>0</v>
      </c>
      <c r="G25" s="29">
        <v>0</v>
      </c>
      <c r="H25" s="27">
        <v>1</v>
      </c>
      <c r="I25" s="28">
        <v>1</v>
      </c>
      <c r="J25" s="28">
        <v>0</v>
      </c>
      <c r="K25" s="28">
        <v>3</v>
      </c>
      <c r="L25" s="28">
        <v>0</v>
      </c>
      <c r="M25" s="29">
        <v>0</v>
      </c>
      <c r="N25" s="27">
        <v>1</v>
      </c>
      <c r="O25" s="28">
        <v>1</v>
      </c>
      <c r="P25" s="28">
        <v>1</v>
      </c>
      <c r="Q25" s="28">
        <v>2</v>
      </c>
      <c r="R25" s="28">
        <v>0</v>
      </c>
      <c r="S25" s="29">
        <v>0</v>
      </c>
      <c r="T25" s="27">
        <v>1</v>
      </c>
      <c r="U25" s="28">
        <v>0</v>
      </c>
      <c r="V25" s="28">
        <v>1</v>
      </c>
      <c r="W25" s="28">
        <v>0</v>
      </c>
      <c r="X25" s="28">
        <v>0</v>
      </c>
      <c r="Y25" s="29">
        <v>0</v>
      </c>
    </row>
    <row r="26" spans="1:25">
      <c r="A26" s="51" t="s">
        <v>44</v>
      </c>
      <c r="B26" s="27">
        <v>0</v>
      </c>
      <c r="C26" s="28">
        <v>3</v>
      </c>
      <c r="D26" s="28">
        <v>0</v>
      </c>
      <c r="E26" s="28">
        <v>0</v>
      </c>
      <c r="F26" s="28">
        <v>0</v>
      </c>
      <c r="G26" s="29">
        <v>0</v>
      </c>
      <c r="H26" s="27">
        <v>0</v>
      </c>
      <c r="I26" s="28">
        <v>1</v>
      </c>
      <c r="J26" s="28">
        <v>3</v>
      </c>
      <c r="K26" s="28">
        <v>0</v>
      </c>
      <c r="L26" s="28">
        <v>0</v>
      </c>
      <c r="M26" s="29">
        <v>0</v>
      </c>
      <c r="N26" s="27">
        <v>0</v>
      </c>
      <c r="O26" s="28">
        <v>0</v>
      </c>
      <c r="P26" s="28">
        <v>0</v>
      </c>
      <c r="Q26" s="28">
        <v>0</v>
      </c>
      <c r="R26" s="28">
        <v>0</v>
      </c>
      <c r="S26" s="29">
        <v>0</v>
      </c>
      <c r="T26" s="27">
        <v>0</v>
      </c>
      <c r="U26" s="28">
        <v>0</v>
      </c>
      <c r="V26" s="28">
        <v>0</v>
      </c>
      <c r="W26" s="28">
        <v>0</v>
      </c>
      <c r="X26" s="28">
        <v>0</v>
      </c>
      <c r="Y26" s="29">
        <v>0</v>
      </c>
    </row>
    <row r="27" spans="1:25">
      <c r="A27" s="51" t="s">
        <v>45</v>
      </c>
      <c r="B27" s="23">
        <v>2</v>
      </c>
      <c r="C27" s="24">
        <v>0</v>
      </c>
      <c r="D27" s="24">
        <v>2</v>
      </c>
      <c r="E27" s="24">
        <v>0</v>
      </c>
      <c r="F27" s="24">
        <v>0</v>
      </c>
      <c r="G27" s="25">
        <v>0</v>
      </c>
      <c r="H27" s="23">
        <v>0</v>
      </c>
      <c r="I27" s="24">
        <v>3</v>
      </c>
      <c r="J27" s="24">
        <v>1</v>
      </c>
      <c r="K27" s="24">
        <v>0</v>
      </c>
      <c r="L27" s="24">
        <v>2</v>
      </c>
      <c r="M27" s="25">
        <v>0</v>
      </c>
      <c r="N27" s="23">
        <v>0</v>
      </c>
      <c r="O27" s="24">
        <v>2</v>
      </c>
      <c r="P27" s="24">
        <v>1</v>
      </c>
      <c r="Q27" s="24">
        <v>1</v>
      </c>
      <c r="R27" s="24">
        <v>0</v>
      </c>
      <c r="S27" s="25">
        <v>0</v>
      </c>
      <c r="T27" s="23">
        <v>2</v>
      </c>
      <c r="U27" s="24">
        <v>0</v>
      </c>
      <c r="V27" s="24">
        <v>3</v>
      </c>
      <c r="W27" s="24">
        <v>0</v>
      </c>
      <c r="X27" s="24">
        <v>1</v>
      </c>
      <c r="Y27" s="25">
        <v>0</v>
      </c>
    </row>
    <row r="28" spans="1:25">
      <c r="A28" s="51"/>
      <c r="B28" s="61"/>
      <c r="C28" s="62"/>
      <c r="D28" s="62"/>
      <c r="E28" s="62"/>
      <c r="F28" s="62"/>
      <c r="G28" s="63"/>
      <c r="H28" s="61"/>
      <c r="I28" s="62"/>
      <c r="J28" s="62"/>
      <c r="K28" s="62"/>
      <c r="L28" s="62"/>
      <c r="M28" s="63"/>
      <c r="N28" s="61"/>
      <c r="O28" s="62"/>
      <c r="P28" s="62"/>
      <c r="Q28" s="62"/>
      <c r="R28" s="62"/>
      <c r="S28" s="63"/>
      <c r="T28" s="61"/>
      <c r="U28" s="62"/>
      <c r="V28" s="62"/>
      <c r="W28" s="62"/>
      <c r="X28" s="62"/>
      <c r="Y28" s="63"/>
    </row>
    <row r="29" spans="1:25">
      <c r="A29" s="51" t="s">
        <v>46</v>
      </c>
      <c r="B29" s="23">
        <v>1</v>
      </c>
      <c r="C29" s="24">
        <v>1</v>
      </c>
      <c r="D29" s="24">
        <v>2</v>
      </c>
      <c r="E29" s="24">
        <v>2</v>
      </c>
      <c r="F29" s="24">
        <v>0</v>
      </c>
      <c r="G29" s="25">
        <v>0</v>
      </c>
      <c r="H29" s="23">
        <v>0</v>
      </c>
      <c r="I29" s="24">
        <v>3</v>
      </c>
      <c r="J29" s="24">
        <v>0</v>
      </c>
      <c r="K29" s="24">
        <v>0</v>
      </c>
      <c r="L29" s="24">
        <v>1</v>
      </c>
      <c r="M29" s="25">
        <v>0</v>
      </c>
      <c r="N29" s="23">
        <v>0</v>
      </c>
      <c r="O29" s="24">
        <v>4</v>
      </c>
      <c r="P29" s="24">
        <v>0</v>
      </c>
      <c r="Q29" s="24">
        <v>3</v>
      </c>
      <c r="R29" s="24">
        <v>0</v>
      </c>
      <c r="S29" s="25">
        <v>0</v>
      </c>
      <c r="T29" s="23">
        <v>0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3</v>
      </c>
      <c r="C30" s="24">
        <v>4</v>
      </c>
      <c r="D30" s="24">
        <v>1</v>
      </c>
      <c r="E30" s="24">
        <v>0</v>
      </c>
      <c r="F30" s="24">
        <v>0</v>
      </c>
      <c r="G30" s="25">
        <v>0</v>
      </c>
      <c r="H30" s="23">
        <v>0</v>
      </c>
      <c r="I30" s="24">
        <v>1</v>
      </c>
      <c r="J30" s="24">
        <v>0</v>
      </c>
      <c r="K30" s="24">
        <v>3</v>
      </c>
      <c r="L30" s="24">
        <v>0</v>
      </c>
      <c r="M30" s="25">
        <v>0</v>
      </c>
      <c r="N30" s="23">
        <v>0</v>
      </c>
      <c r="O30" s="24">
        <v>2</v>
      </c>
      <c r="P30" s="24">
        <v>0</v>
      </c>
      <c r="Q30" s="24">
        <v>0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2</v>
      </c>
      <c r="C31" s="24">
        <v>3</v>
      </c>
      <c r="D31" s="24">
        <v>0</v>
      </c>
      <c r="E31" s="24">
        <v>0</v>
      </c>
      <c r="F31" s="24">
        <v>0</v>
      </c>
      <c r="G31" s="25">
        <v>0</v>
      </c>
      <c r="H31" s="23">
        <v>3</v>
      </c>
      <c r="I31" s="24">
        <v>2</v>
      </c>
      <c r="J31" s="24">
        <v>3</v>
      </c>
      <c r="K31" s="24">
        <v>1</v>
      </c>
      <c r="L31" s="24">
        <v>0</v>
      </c>
      <c r="M31" s="25">
        <v>0</v>
      </c>
      <c r="N31" s="23">
        <v>1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0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51" t="s">
        <v>49</v>
      </c>
      <c r="B32" s="23">
        <v>1</v>
      </c>
      <c r="C32" s="24">
        <v>3</v>
      </c>
      <c r="D32" s="24">
        <v>1</v>
      </c>
      <c r="E32" s="24">
        <v>1</v>
      </c>
      <c r="F32" s="24">
        <v>0</v>
      </c>
      <c r="G32" s="25">
        <v>0</v>
      </c>
      <c r="H32" s="23">
        <v>0</v>
      </c>
      <c r="I32" s="24">
        <v>2</v>
      </c>
      <c r="J32" s="24">
        <v>2</v>
      </c>
      <c r="K32" s="24">
        <v>3</v>
      </c>
      <c r="L32" s="24">
        <v>0</v>
      </c>
      <c r="M32" s="25">
        <v>0</v>
      </c>
      <c r="N32" s="23">
        <v>0</v>
      </c>
      <c r="O32" s="24">
        <v>0</v>
      </c>
      <c r="P32" s="24">
        <v>3</v>
      </c>
      <c r="Q32" s="24">
        <v>0</v>
      </c>
      <c r="R32" s="24">
        <v>0</v>
      </c>
      <c r="S32" s="25">
        <v>0</v>
      </c>
      <c r="T32" s="23">
        <v>1</v>
      </c>
      <c r="U32" s="24">
        <v>1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51" t="s">
        <v>50</v>
      </c>
      <c r="B33" s="23">
        <v>0</v>
      </c>
      <c r="C33" s="24">
        <v>2</v>
      </c>
      <c r="D33" s="24">
        <v>2</v>
      </c>
      <c r="E33" s="24">
        <v>1</v>
      </c>
      <c r="F33" s="24">
        <v>0</v>
      </c>
      <c r="G33" s="25">
        <v>0</v>
      </c>
      <c r="H33" s="23">
        <v>4</v>
      </c>
      <c r="I33" s="24">
        <v>1</v>
      </c>
      <c r="J33" s="24">
        <v>3</v>
      </c>
      <c r="K33" s="24">
        <v>2</v>
      </c>
      <c r="L33" s="24">
        <v>0</v>
      </c>
      <c r="M33" s="25">
        <v>0</v>
      </c>
      <c r="N33" s="23">
        <v>2</v>
      </c>
      <c r="O33" s="24">
        <v>1</v>
      </c>
      <c r="P33" s="24">
        <v>0</v>
      </c>
      <c r="Q33" s="24">
        <v>3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51" t="s">
        <v>51</v>
      </c>
      <c r="B34" s="23">
        <v>2</v>
      </c>
      <c r="C34" s="24">
        <v>1</v>
      </c>
      <c r="D34" s="24">
        <v>3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2</v>
      </c>
      <c r="K34" s="24">
        <v>1</v>
      </c>
      <c r="L34" s="24">
        <v>0</v>
      </c>
      <c r="M34" s="25">
        <v>0</v>
      </c>
      <c r="N34" s="23">
        <v>1</v>
      </c>
      <c r="O34" s="24">
        <v>2</v>
      </c>
      <c r="P34" s="24">
        <v>0</v>
      </c>
      <c r="Q34" s="24">
        <v>0</v>
      </c>
      <c r="R34" s="24">
        <v>0</v>
      </c>
      <c r="S34" s="25">
        <v>0</v>
      </c>
      <c r="T34" s="23">
        <v>1</v>
      </c>
      <c r="U34" s="24">
        <v>2</v>
      </c>
      <c r="V34" s="24">
        <v>1</v>
      </c>
      <c r="W34" s="24">
        <v>0</v>
      </c>
      <c r="X34" s="24">
        <v>0</v>
      </c>
      <c r="Y34" s="25">
        <v>0</v>
      </c>
    </row>
    <row r="35" spans="1:25">
      <c r="A35" s="51" t="s">
        <v>52</v>
      </c>
      <c r="B35" s="23">
        <v>1</v>
      </c>
      <c r="C35" s="24">
        <v>0</v>
      </c>
      <c r="D35" s="24">
        <v>0</v>
      </c>
      <c r="E35" s="24">
        <v>0</v>
      </c>
      <c r="F35" s="24">
        <v>0</v>
      </c>
      <c r="G35" s="25">
        <v>0</v>
      </c>
      <c r="H35" s="23">
        <v>2</v>
      </c>
      <c r="I35" s="24">
        <v>0</v>
      </c>
      <c r="J35" s="24">
        <v>3</v>
      </c>
      <c r="K35" s="24">
        <v>0</v>
      </c>
      <c r="L35" s="24">
        <v>0</v>
      </c>
      <c r="M35" s="25">
        <v>0</v>
      </c>
      <c r="N35" s="23">
        <v>0</v>
      </c>
      <c r="O35" s="24">
        <v>0</v>
      </c>
      <c r="P35" s="24">
        <v>1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3</v>
      </c>
      <c r="W35" s="24">
        <v>3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2</v>
      </c>
      <c r="D36" s="41">
        <v>4</v>
      </c>
      <c r="E36" s="41">
        <v>0</v>
      </c>
      <c r="F36" s="41">
        <v>0</v>
      </c>
      <c r="G36" s="42">
        <v>0</v>
      </c>
      <c r="H36" s="40">
        <v>0</v>
      </c>
      <c r="I36" s="41">
        <v>2</v>
      </c>
      <c r="J36" s="41">
        <v>2</v>
      </c>
      <c r="K36" s="41">
        <v>1</v>
      </c>
      <c r="L36" s="41">
        <v>0</v>
      </c>
      <c r="M36" s="42">
        <v>0</v>
      </c>
      <c r="N36" s="40">
        <v>2</v>
      </c>
      <c r="O36" s="41">
        <v>1</v>
      </c>
      <c r="P36" s="41">
        <v>2</v>
      </c>
      <c r="Q36" s="41">
        <v>1</v>
      </c>
      <c r="R36" s="41">
        <v>0</v>
      </c>
      <c r="S36" s="42">
        <v>0</v>
      </c>
      <c r="T36" s="40">
        <v>0</v>
      </c>
      <c r="U36" s="41">
        <v>0</v>
      </c>
      <c r="V36" s="41">
        <v>0</v>
      </c>
      <c r="W36" s="41">
        <v>1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228</v>
      </c>
    </row>
    <row r="38" spans="1:25">
      <c r="A38" s="36" t="s">
        <v>55</v>
      </c>
      <c r="B38" s="5">
        <f>SUM(B20:Y27)</f>
        <v>96</v>
      </c>
    </row>
    <row r="39" spans="1:25">
      <c r="A39" s="45" t="s">
        <v>56</v>
      </c>
      <c r="B39">
        <f>SUM(B29:Y36)</f>
        <v>132</v>
      </c>
    </row>
  </sheetData>
  <mergeCells count="19">
    <mergeCell ref="P18:Q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R18:S18"/>
    <mergeCell ref="T18:U18"/>
    <mergeCell ref="V18:W18"/>
    <mergeCell ref="X18:Y18"/>
    <mergeCell ref="F18:G18"/>
    <mergeCell ref="H18:I18"/>
    <mergeCell ref="J18:K18"/>
    <mergeCell ref="L18:M18"/>
    <mergeCell ref="N18:O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32" workbookViewId="0">
      <selection activeCell="B37" sqref="B37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148</v>
      </c>
    </row>
    <row r="7" spans="1:25">
      <c r="B7" t="s">
        <v>10</v>
      </c>
      <c r="D7" t="s">
        <v>245</v>
      </c>
    </row>
    <row r="8" spans="1:25">
      <c r="A8" t="s">
        <v>12</v>
      </c>
      <c r="D8" t="s">
        <v>243</v>
      </c>
    </row>
    <row r="9" spans="1:25">
      <c r="A9" t="s">
        <v>14</v>
      </c>
      <c r="D9" t="s">
        <v>101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74</v>
      </c>
    </row>
    <row r="12" spans="1:25">
      <c r="A12" t="s">
        <v>20</v>
      </c>
      <c r="D12" t="s">
        <v>244</v>
      </c>
    </row>
    <row r="13" spans="1:25">
      <c r="A13" t="s">
        <v>22</v>
      </c>
      <c r="D13" t="s">
        <v>241</v>
      </c>
    </row>
    <row r="14" spans="1:25">
      <c r="A14" s="123" t="s">
        <v>24</v>
      </c>
      <c r="B14" s="124"/>
      <c r="C14" s="124"/>
      <c r="D14" s="124"/>
      <c r="E14" s="124"/>
      <c r="F14" s="124"/>
      <c r="G14" s="125"/>
      <c r="H14" s="7"/>
      <c r="I14" s="8" t="s">
        <v>25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5.75" thickBot="1">
      <c r="A15" s="9"/>
      <c r="B15" s="10"/>
      <c r="C15" s="10"/>
      <c r="D15" s="10"/>
      <c r="E15" s="10"/>
      <c r="F15" s="10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5.75" thickBot="1">
      <c r="A16" s="126" t="s">
        <v>26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8"/>
    </row>
    <row r="17" spans="1:25">
      <c r="A17" s="140" t="s">
        <v>27</v>
      </c>
      <c r="B17" s="131" t="s">
        <v>28</v>
      </c>
      <c r="C17" s="132"/>
      <c r="D17" s="132"/>
      <c r="E17" s="132"/>
      <c r="F17" s="132"/>
      <c r="G17" s="133"/>
      <c r="H17" s="131" t="s">
        <v>29</v>
      </c>
      <c r="I17" s="132"/>
      <c r="J17" s="132"/>
      <c r="K17" s="132"/>
      <c r="L17" s="132"/>
      <c r="M17" s="133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 ht="15.75" thickBot="1">
      <c r="A18" s="141"/>
      <c r="B18" s="121" t="s">
        <v>32</v>
      </c>
      <c r="C18" s="119"/>
      <c r="D18" s="119" t="s">
        <v>33</v>
      </c>
      <c r="E18" s="119"/>
      <c r="F18" s="119" t="s">
        <v>34</v>
      </c>
      <c r="G18" s="122"/>
      <c r="H18" s="121" t="s">
        <v>32</v>
      </c>
      <c r="I18" s="119"/>
      <c r="J18" s="119" t="s">
        <v>33</v>
      </c>
      <c r="K18" s="119"/>
      <c r="L18" s="119" t="s">
        <v>34</v>
      </c>
      <c r="M18" s="122"/>
      <c r="N18" s="121" t="s">
        <v>32</v>
      </c>
      <c r="O18" s="119"/>
      <c r="P18" s="119" t="s">
        <v>33</v>
      </c>
      <c r="Q18" s="119"/>
      <c r="R18" s="119" t="s">
        <v>34</v>
      </c>
      <c r="S18" s="122"/>
      <c r="T18" s="121" t="s">
        <v>32</v>
      </c>
      <c r="U18" s="119"/>
      <c r="V18" s="119" t="s">
        <v>33</v>
      </c>
      <c r="W18" s="119"/>
      <c r="X18" s="119" t="s">
        <v>34</v>
      </c>
      <c r="Y18" s="122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38</v>
      </c>
      <c r="B20" s="18">
        <v>0</v>
      </c>
      <c r="C20" s="19">
        <v>2</v>
      </c>
      <c r="D20" s="19">
        <v>0</v>
      </c>
      <c r="E20" s="19">
        <v>0</v>
      </c>
      <c r="F20" s="19">
        <v>0</v>
      </c>
      <c r="G20" s="20">
        <v>0</v>
      </c>
      <c r="H20" s="18">
        <v>1</v>
      </c>
      <c r="I20" s="19">
        <v>0</v>
      </c>
      <c r="J20" s="19">
        <v>2</v>
      </c>
      <c r="K20" s="19">
        <v>4</v>
      </c>
      <c r="L20" s="19">
        <v>0</v>
      </c>
      <c r="M20" s="20">
        <v>0</v>
      </c>
      <c r="N20" s="18">
        <v>1</v>
      </c>
      <c r="O20" s="19">
        <v>0</v>
      </c>
      <c r="P20" s="19">
        <v>1</v>
      </c>
      <c r="Q20" s="19">
        <v>0</v>
      </c>
      <c r="R20" s="19">
        <v>0</v>
      </c>
      <c r="S20" s="20">
        <v>0</v>
      </c>
      <c r="T20" s="18">
        <v>0</v>
      </c>
      <c r="U20" s="19">
        <v>0</v>
      </c>
      <c r="V20" s="19">
        <v>4</v>
      </c>
      <c r="W20" s="19">
        <v>3</v>
      </c>
      <c r="X20" s="19">
        <v>0</v>
      </c>
      <c r="Y20" s="20">
        <v>0</v>
      </c>
    </row>
    <row r="21" spans="1:25">
      <c r="A21" s="51" t="s">
        <v>39</v>
      </c>
      <c r="B21" s="23">
        <v>1</v>
      </c>
      <c r="C21" s="24">
        <v>0</v>
      </c>
      <c r="D21" s="24">
        <v>1</v>
      </c>
      <c r="E21" s="24">
        <v>0</v>
      </c>
      <c r="F21" s="24">
        <v>0</v>
      </c>
      <c r="G21" s="25">
        <v>0</v>
      </c>
      <c r="H21" s="23">
        <v>0</v>
      </c>
      <c r="I21" s="24">
        <v>0</v>
      </c>
      <c r="J21" s="24">
        <v>1</v>
      </c>
      <c r="K21" s="24">
        <v>2</v>
      </c>
      <c r="L21" s="24">
        <v>0</v>
      </c>
      <c r="M21" s="25">
        <v>0</v>
      </c>
      <c r="N21" s="23">
        <v>0</v>
      </c>
      <c r="O21" s="24">
        <v>3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40</v>
      </c>
      <c r="B22" s="23">
        <v>0</v>
      </c>
      <c r="C22" s="24">
        <v>0</v>
      </c>
      <c r="D22" s="24">
        <v>1</v>
      </c>
      <c r="E22" s="24">
        <v>2</v>
      </c>
      <c r="F22" s="24">
        <v>0</v>
      </c>
      <c r="G22" s="25">
        <v>0</v>
      </c>
      <c r="H22" s="23">
        <v>1</v>
      </c>
      <c r="I22" s="24">
        <v>1</v>
      </c>
      <c r="J22" s="24">
        <v>0</v>
      </c>
      <c r="K22" s="24">
        <v>0</v>
      </c>
      <c r="L22" s="24">
        <v>2</v>
      </c>
      <c r="M22" s="25">
        <v>0</v>
      </c>
      <c r="N22" s="23">
        <v>0</v>
      </c>
      <c r="O22" s="24">
        <v>0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51" t="s">
        <v>41</v>
      </c>
      <c r="B23" s="27">
        <v>0</v>
      </c>
      <c r="C23" s="28">
        <v>0</v>
      </c>
      <c r="D23" s="28">
        <v>0</v>
      </c>
      <c r="E23" s="28">
        <v>1</v>
      </c>
      <c r="F23" s="28">
        <v>0</v>
      </c>
      <c r="G23" s="29">
        <v>0</v>
      </c>
      <c r="H23" s="27">
        <v>2</v>
      </c>
      <c r="I23" s="28">
        <v>0</v>
      </c>
      <c r="J23" s="28">
        <v>0</v>
      </c>
      <c r="K23" s="28">
        <v>0</v>
      </c>
      <c r="L23" s="28">
        <v>0</v>
      </c>
      <c r="M23" s="29">
        <v>0</v>
      </c>
      <c r="N23" s="27">
        <v>0</v>
      </c>
      <c r="O23" s="28">
        <v>3</v>
      </c>
      <c r="P23" s="28">
        <v>0</v>
      </c>
      <c r="Q23" s="28">
        <v>2</v>
      </c>
      <c r="R23" s="28">
        <v>3</v>
      </c>
      <c r="S23" s="29">
        <v>0</v>
      </c>
      <c r="T23" s="27">
        <v>0</v>
      </c>
      <c r="U23" s="28">
        <v>0</v>
      </c>
      <c r="V23" s="28">
        <v>1</v>
      </c>
      <c r="W23" s="28">
        <v>0</v>
      </c>
      <c r="X23" s="28">
        <v>0</v>
      </c>
      <c r="Y23" s="29">
        <v>0</v>
      </c>
    </row>
    <row r="24" spans="1:25">
      <c r="A24" s="51" t="s">
        <v>42</v>
      </c>
      <c r="B24" s="27">
        <v>0</v>
      </c>
      <c r="C24" s="28">
        <v>3</v>
      </c>
      <c r="D24" s="28">
        <v>1</v>
      </c>
      <c r="E24" s="28">
        <v>0</v>
      </c>
      <c r="F24" s="28">
        <v>0</v>
      </c>
      <c r="G24" s="29">
        <v>0</v>
      </c>
      <c r="H24" s="27">
        <v>1</v>
      </c>
      <c r="I24" s="28">
        <v>0</v>
      </c>
      <c r="J24" s="28">
        <v>0</v>
      </c>
      <c r="K24" s="28">
        <v>0</v>
      </c>
      <c r="L24" s="28">
        <v>0</v>
      </c>
      <c r="M24" s="29">
        <v>0</v>
      </c>
      <c r="N24" s="27">
        <v>0</v>
      </c>
      <c r="O24" s="28">
        <v>0</v>
      </c>
      <c r="P24" s="28">
        <v>0</v>
      </c>
      <c r="Q24" s="28">
        <v>3</v>
      </c>
      <c r="R24" s="28">
        <v>0</v>
      </c>
      <c r="S24" s="29">
        <v>0</v>
      </c>
      <c r="T24" s="27">
        <v>1</v>
      </c>
      <c r="U24" s="28">
        <v>0</v>
      </c>
      <c r="V24" s="28">
        <v>2</v>
      </c>
      <c r="W24" s="28">
        <v>1</v>
      </c>
      <c r="X24" s="28">
        <v>0</v>
      </c>
      <c r="Y24" s="29">
        <v>0</v>
      </c>
    </row>
    <row r="25" spans="1:25">
      <c r="A25" s="51" t="s">
        <v>43</v>
      </c>
      <c r="B25" s="27">
        <v>0</v>
      </c>
      <c r="C25" s="28">
        <v>1</v>
      </c>
      <c r="D25" s="28">
        <v>2</v>
      </c>
      <c r="E25" s="28">
        <v>1</v>
      </c>
      <c r="F25" s="28">
        <v>0</v>
      </c>
      <c r="G25" s="29">
        <v>0</v>
      </c>
      <c r="H25" s="27">
        <v>0</v>
      </c>
      <c r="I25" s="28">
        <v>0</v>
      </c>
      <c r="J25" s="28">
        <v>3</v>
      </c>
      <c r="K25" s="28">
        <v>0</v>
      </c>
      <c r="L25" s="28">
        <v>0</v>
      </c>
      <c r="M25" s="29">
        <v>0</v>
      </c>
      <c r="N25" s="27">
        <v>0</v>
      </c>
      <c r="O25" s="28">
        <v>2</v>
      </c>
      <c r="P25" s="28">
        <v>2</v>
      </c>
      <c r="Q25" s="28">
        <v>3</v>
      </c>
      <c r="R25" s="28">
        <v>0</v>
      </c>
      <c r="S25" s="29">
        <v>0</v>
      </c>
      <c r="T25" s="27">
        <v>0</v>
      </c>
      <c r="U25" s="28">
        <v>3</v>
      </c>
      <c r="V25" s="28">
        <v>0</v>
      </c>
      <c r="W25" s="28">
        <v>0</v>
      </c>
      <c r="X25" s="28">
        <v>0</v>
      </c>
      <c r="Y25" s="29">
        <v>0</v>
      </c>
    </row>
    <row r="26" spans="1:25">
      <c r="A26" s="51" t="s">
        <v>44</v>
      </c>
      <c r="B26" s="27">
        <v>0</v>
      </c>
      <c r="C26" s="28">
        <v>0</v>
      </c>
      <c r="D26" s="28">
        <v>0</v>
      </c>
      <c r="E26" s="28">
        <v>0</v>
      </c>
      <c r="F26" s="28">
        <v>2</v>
      </c>
      <c r="G26" s="29">
        <v>0</v>
      </c>
      <c r="H26" s="27">
        <v>1</v>
      </c>
      <c r="I26" s="28">
        <v>3</v>
      </c>
      <c r="J26" s="28">
        <v>1</v>
      </c>
      <c r="K26" s="28">
        <v>1</v>
      </c>
      <c r="L26" s="28">
        <v>0</v>
      </c>
      <c r="M26" s="29">
        <v>0</v>
      </c>
      <c r="N26" s="27">
        <v>0</v>
      </c>
      <c r="O26" s="28">
        <v>1</v>
      </c>
      <c r="P26" s="28">
        <v>2</v>
      </c>
      <c r="Q26" s="28">
        <v>2</v>
      </c>
      <c r="R26" s="28">
        <v>0</v>
      </c>
      <c r="S26" s="29">
        <v>0</v>
      </c>
      <c r="T26" s="27">
        <v>0</v>
      </c>
      <c r="U26" s="28">
        <v>0</v>
      </c>
      <c r="V26" s="28">
        <v>2</v>
      </c>
      <c r="W26" s="28">
        <v>0</v>
      </c>
      <c r="X26" s="28">
        <v>0</v>
      </c>
      <c r="Y26" s="29">
        <v>0</v>
      </c>
    </row>
    <row r="27" spans="1:25">
      <c r="A27" s="51" t="s">
        <v>45</v>
      </c>
      <c r="B27" s="23">
        <v>0</v>
      </c>
      <c r="C27" s="24">
        <v>1</v>
      </c>
      <c r="D27" s="24">
        <v>0</v>
      </c>
      <c r="E27" s="24">
        <v>0</v>
      </c>
      <c r="F27" s="24">
        <v>3</v>
      </c>
      <c r="G27" s="25">
        <v>0</v>
      </c>
      <c r="H27" s="23">
        <v>0</v>
      </c>
      <c r="I27" s="24">
        <v>2</v>
      </c>
      <c r="J27" s="24">
        <v>1</v>
      </c>
      <c r="K27" s="24">
        <v>1</v>
      </c>
      <c r="L27" s="24">
        <v>0</v>
      </c>
      <c r="M27" s="25">
        <v>0</v>
      </c>
      <c r="N27" s="23">
        <v>0</v>
      </c>
      <c r="O27" s="24">
        <v>2</v>
      </c>
      <c r="P27" s="24">
        <v>0</v>
      </c>
      <c r="Q27" s="24">
        <v>1</v>
      </c>
      <c r="R27" s="24">
        <v>0</v>
      </c>
      <c r="S27" s="25">
        <v>0</v>
      </c>
      <c r="T27" s="23">
        <v>0</v>
      </c>
      <c r="U27" s="24">
        <v>0</v>
      </c>
      <c r="V27" s="24">
        <v>1</v>
      </c>
      <c r="W27" s="24">
        <v>3</v>
      </c>
      <c r="X27" s="24">
        <v>0</v>
      </c>
      <c r="Y27" s="25">
        <v>0</v>
      </c>
    </row>
    <row r="28" spans="1:25">
      <c r="A28" s="51"/>
      <c r="B28" s="61"/>
      <c r="C28" s="62"/>
      <c r="D28" s="62"/>
      <c r="E28" s="62"/>
      <c r="F28" s="62"/>
      <c r="G28" s="63"/>
      <c r="H28" s="61"/>
      <c r="I28" s="62"/>
      <c r="J28" s="62"/>
      <c r="K28" s="62"/>
      <c r="L28" s="62"/>
      <c r="M28" s="63"/>
      <c r="N28" s="61"/>
      <c r="O28" s="62"/>
      <c r="P28" s="62"/>
      <c r="Q28" s="62"/>
      <c r="R28" s="62"/>
      <c r="S28" s="63"/>
      <c r="T28" s="61"/>
      <c r="U28" s="62"/>
      <c r="V28" s="62"/>
      <c r="W28" s="62"/>
      <c r="X28" s="62"/>
      <c r="Y28" s="63"/>
    </row>
    <row r="29" spans="1:25">
      <c r="A29" s="51" t="s">
        <v>46</v>
      </c>
      <c r="B29" s="23">
        <v>1</v>
      </c>
      <c r="C29" s="24">
        <v>0</v>
      </c>
      <c r="D29" s="24">
        <v>6</v>
      </c>
      <c r="E29" s="24">
        <v>2</v>
      </c>
      <c r="F29" s="24">
        <v>0</v>
      </c>
      <c r="G29" s="25">
        <v>0</v>
      </c>
      <c r="H29" s="23">
        <v>2</v>
      </c>
      <c r="I29" s="24">
        <v>0</v>
      </c>
      <c r="J29" s="24">
        <v>1</v>
      </c>
      <c r="K29" s="24">
        <v>0</v>
      </c>
      <c r="L29" s="24">
        <v>0</v>
      </c>
      <c r="M29" s="25">
        <v>0</v>
      </c>
      <c r="N29" s="23">
        <v>1</v>
      </c>
      <c r="O29" s="24">
        <v>0</v>
      </c>
      <c r="P29" s="24">
        <v>5</v>
      </c>
      <c r="Q29" s="24">
        <v>1</v>
      </c>
      <c r="R29" s="24">
        <v>0</v>
      </c>
      <c r="S29" s="25">
        <v>0</v>
      </c>
      <c r="T29" s="23">
        <v>2</v>
      </c>
      <c r="U29" s="24">
        <v>0</v>
      </c>
      <c r="V29" s="24">
        <v>6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0</v>
      </c>
      <c r="C30" s="24">
        <v>0</v>
      </c>
      <c r="D30" s="24">
        <v>2</v>
      </c>
      <c r="E30" s="24">
        <v>2</v>
      </c>
      <c r="F30" s="24">
        <v>2</v>
      </c>
      <c r="G30" s="25">
        <v>0</v>
      </c>
      <c r="H30" s="23">
        <v>2</v>
      </c>
      <c r="I30" s="24">
        <v>1</v>
      </c>
      <c r="J30" s="24">
        <v>1</v>
      </c>
      <c r="K30" s="24">
        <v>3</v>
      </c>
      <c r="L30" s="24">
        <v>1</v>
      </c>
      <c r="M30" s="25">
        <v>0</v>
      </c>
      <c r="N30" s="23">
        <v>0</v>
      </c>
      <c r="O30" s="24">
        <v>0</v>
      </c>
      <c r="P30" s="24">
        <v>4</v>
      </c>
      <c r="Q30" s="24">
        <v>6</v>
      </c>
      <c r="R30" s="24">
        <v>0</v>
      </c>
      <c r="S30" s="25">
        <v>0</v>
      </c>
      <c r="T30" s="23">
        <v>0</v>
      </c>
      <c r="U30" s="24">
        <v>0</v>
      </c>
      <c r="V30" s="24">
        <v>0</v>
      </c>
      <c r="W30" s="24">
        <v>3</v>
      </c>
      <c r="X30" s="24">
        <v>1</v>
      </c>
      <c r="Y30" s="25">
        <v>0</v>
      </c>
    </row>
    <row r="31" spans="1:25">
      <c r="A31" s="51" t="s">
        <v>48</v>
      </c>
      <c r="B31" s="23">
        <v>0</v>
      </c>
      <c r="C31" s="24">
        <v>0</v>
      </c>
      <c r="D31" s="24">
        <v>0</v>
      </c>
      <c r="E31" s="24">
        <v>1</v>
      </c>
      <c r="F31" s="24">
        <v>0</v>
      </c>
      <c r="G31" s="25">
        <v>2</v>
      </c>
      <c r="H31" s="23">
        <v>2</v>
      </c>
      <c r="I31" s="24">
        <v>0</v>
      </c>
      <c r="J31" s="24">
        <v>1</v>
      </c>
      <c r="K31" s="24">
        <v>3</v>
      </c>
      <c r="L31" s="24">
        <v>0</v>
      </c>
      <c r="M31" s="25">
        <v>0</v>
      </c>
      <c r="N31" s="23">
        <v>2</v>
      </c>
      <c r="O31" s="24">
        <v>0</v>
      </c>
      <c r="P31" s="24">
        <v>2</v>
      </c>
      <c r="Q31" s="24">
        <v>0</v>
      </c>
      <c r="R31" s="24">
        <v>2</v>
      </c>
      <c r="S31" s="25">
        <v>0</v>
      </c>
      <c r="T31" s="23">
        <v>1</v>
      </c>
      <c r="U31" s="24">
        <v>2</v>
      </c>
      <c r="V31" s="24">
        <v>4</v>
      </c>
      <c r="W31" s="24">
        <v>0</v>
      </c>
      <c r="X31" s="24">
        <v>0</v>
      </c>
      <c r="Y31" s="25">
        <v>1</v>
      </c>
    </row>
    <row r="32" spans="1:25">
      <c r="A32" s="51" t="s">
        <v>49</v>
      </c>
      <c r="B32" s="23">
        <v>1</v>
      </c>
      <c r="C32" s="24">
        <v>0</v>
      </c>
      <c r="D32" s="24">
        <v>0</v>
      </c>
      <c r="E32" s="24">
        <v>3</v>
      </c>
      <c r="F32" s="24">
        <v>0</v>
      </c>
      <c r="G32" s="25">
        <v>0</v>
      </c>
      <c r="H32" s="23">
        <v>3</v>
      </c>
      <c r="I32" s="24">
        <v>0</v>
      </c>
      <c r="J32" s="24">
        <v>0</v>
      </c>
      <c r="K32" s="24">
        <v>0</v>
      </c>
      <c r="L32" s="24">
        <v>2</v>
      </c>
      <c r="M32" s="25">
        <v>1</v>
      </c>
      <c r="N32" s="23">
        <v>2</v>
      </c>
      <c r="O32" s="24">
        <v>0</v>
      </c>
      <c r="P32" s="24">
        <v>2</v>
      </c>
      <c r="Q32" s="24">
        <v>0</v>
      </c>
      <c r="R32" s="24">
        <v>0</v>
      </c>
      <c r="S32" s="25">
        <v>0</v>
      </c>
      <c r="T32" s="23">
        <v>1</v>
      </c>
      <c r="U32" s="24">
        <v>0</v>
      </c>
      <c r="V32" s="24">
        <v>1</v>
      </c>
      <c r="W32" s="24">
        <v>2</v>
      </c>
      <c r="X32" s="24">
        <v>2</v>
      </c>
      <c r="Y32" s="25">
        <v>0</v>
      </c>
    </row>
    <row r="33" spans="1:25">
      <c r="A33" s="51" t="s">
        <v>50</v>
      </c>
      <c r="B33" s="23">
        <v>0</v>
      </c>
      <c r="C33" s="24">
        <v>0</v>
      </c>
      <c r="D33" s="24">
        <v>0</v>
      </c>
      <c r="E33" s="24">
        <v>4</v>
      </c>
      <c r="F33" s="24">
        <v>0</v>
      </c>
      <c r="G33" s="25">
        <v>0</v>
      </c>
      <c r="H33" s="23">
        <v>4</v>
      </c>
      <c r="I33" s="24">
        <v>0</v>
      </c>
      <c r="J33" s="24">
        <v>0</v>
      </c>
      <c r="K33" s="24">
        <v>3</v>
      </c>
      <c r="L33" s="24">
        <v>0</v>
      </c>
      <c r="M33" s="25">
        <v>0</v>
      </c>
      <c r="N33" s="23">
        <v>0</v>
      </c>
      <c r="O33" s="24">
        <v>0</v>
      </c>
      <c r="P33" s="24">
        <v>4</v>
      </c>
      <c r="Q33" s="24">
        <v>1</v>
      </c>
      <c r="R33" s="24">
        <v>0</v>
      </c>
      <c r="S33" s="25">
        <v>0</v>
      </c>
      <c r="T33" s="23">
        <v>1</v>
      </c>
      <c r="U33" s="24">
        <v>0</v>
      </c>
      <c r="V33" s="24">
        <v>2</v>
      </c>
      <c r="W33" s="24">
        <v>2</v>
      </c>
      <c r="X33" s="24">
        <v>0</v>
      </c>
      <c r="Y33" s="25">
        <v>0</v>
      </c>
    </row>
    <row r="34" spans="1:25">
      <c r="A34" s="51" t="s">
        <v>51</v>
      </c>
      <c r="B34" s="23">
        <v>1</v>
      </c>
      <c r="C34" s="24">
        <v>3</v>
      </c>
      <c r="D34" s="24">
        <v>0</v>
      </c>
      <c r="E34" s="24">
        <v>1</v>
      </c>
      <c r="F34" s="24">
        <v>0</v>
      </c>
      <c r="G34" s="25">
        <v>0</v>
      </c>
      <c r="H34" s="23">
        <v>0</v>
      </c>
      <c r="I34" s="24">
        <v>4</v>
      </c>
      <c r="J34" s="24">
        <v>0</v>
      </c>
      <c r="K34" s="24">
        <v>1</v>
      </c>
      <c r="L34" s="24">
        <v>0</v>
      </c>
      <c r="M34" s="25">
        <v>0</v>
      </c>
      <c r="N34" s="23">
        <v>1</v>
      </c>
      <c r="O34" s="24">
        <v>3</v>
      </c>
      <c r="P34" s="24">
        <v>0</v>
      </c>
      <c r="Q34" s="24">
        <v>1</v>
      </c>
      <c r="R34" s="24">
        <v>0</v>
      </c>
      <c r="S34" s="25">
        <v>0</v>
      </c>
      <c r="T34" s="23">
        <v>0</v>
      </c>
      <c r="U34" s="24">
        <v>0</v>
      </c>
      <c r="V34" s="24">
        <v>1</v>
      </c>
      <c r="W34" s="24">
        <v>0</v>
      </c>
      <c r="X34" s="24">
        <v>1</v>
      </c>
      <c r="Y34" s="25">
        <v>0</v>
      </c>
    </row>
    <row r="35" spans="1:25">
      <c r="A35" s="51" t="s">
        <v>52</v>
      </c>
      <c r="B35" s="23">
        <v>1</v>
      </c>
      <c r="C35" s="24">
        <v>0</v>
      </c>
      <c r="D35" s="24">
        <v>0</v>
      </c>
      <c r="E35" s="24">
        <v>1</v>
      </c>
      <c r="F35" s="24">
        <v>0</v>
      </c>
      <c r="G35" s="25">
        <v>0</v>
      </c>
      <c r="H35" s="23">
        <v>0</v>
      </c>
      <c r="I35" s="24">
        <v>1</v>
      </c>
      <c r="J35" s="24">
        <v>1</v>
      </c>
      <c r="K35" s="24">
        <v>0</v>
      </c>
      <c r="L35" s="24">
        <v>0</v>
      </c>
      <c r="M35" s="25">
        <v>0</v>
      </c>
      <c r="N35" s="23">
        <v>0</v>
      </c>
      <c r="O35" s="24">
        <v>2</v>
      </c>
      <c r="P35" s="24">
        <v>2</v>
      </c>
      <c r="Q35" s="24">
        <v>0</v>
      </c>
      <c r="R35" s="24">
        <v>0</v>
      </c>
      <c r="S35" s="25">
        <v>0</v>
      </c>
      <c r="T35" s="23">
        <v>1</v>
      </c>
      <c r="U35" s="24">
        <v>1</v>
      </c>
      <c r="V35" s="24">
        <v>2</v>
      </c>
      <c r="W35" s="24">
        <v>0</v>
      </c>
      <c r="X35" s="24">
        <v>0</v>
      </c>
      <c r="Y35" s="25">
        <v>0</v>
      </c>
    </row>
    <row r="36" spans="1:25" ht="15.75" thickBot="1">
      <c r="A36" s="52" t="s">
        <v>53</v>
      </c>
      <c r="B36" s="40">
        <v>0</v>
      </c>
      <c r="C36" s="41">
        <v>0</v>
      </c>
      <c r="D36" s="41">
        <v>1</v>
      </c>
      <c r="E36" s="41">
        <v>2</v>
      </c>
      <c r="F36" s="41">
        <v>0</v>
      </c>
      <c r="G36" s="42">
        <v>2</v>
      </c>
      <c r="H36" s="40">
        <v>0</v>
      </c>
      <c r="I36" s="41">
        <v>2</v>
      </c>
      <c r="J36" s="41">
        <v>1</v>
      </c>
      <c r="K36" s="41">
        <v>0</v>
      </c>
      <c r="L36" s="41">
        <v>0</v>
      </c>
      <c r="M36" s="42">
        <v>0</v>
      </c>
      <c r="N36" s="40">
        <v>1</v>
      </c>
      <c r="O36" s="41">
        <v>3</v>
      </c>
      <c r="P36" s="41">
        <v>0</v>
      </c>
      <c r="Q36" s="41">
        <v>0</v>
      </c>
      <c r="R36" s="41">
        <v>1</v>
      </c>
      <c r="S36" s="42">
        <v>0</v>
      </c>
      <c r="T36" s="40">
        <v>1</v>
      </c>
      <c r="U36" s="41">
        <v>6</v>
      </c>
      <c r="V36" s="41">
        <v>1</v>
      </c>
      <c r="W36" s="41">
        <v>2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275</v>
      </c>
    </row>
    <row r="38" spans="1:25">
      <c r="A38" s="36" t="s">
        <v>55</v>
      </c>
      <c r="B38" s="5">
        <f>SUM(B20:Y27)</f>
        <v>104</v>
      </c>
    </row>
    <row r="39" spans="1:25">
      <c r="A39" s="45" t="s">
        <v>56</v>
      </c>
      <c r="B39">
        <f>SUM(B29:Y36)</f>
        <v>171</v>
      </c>
    </row>
  </sheetData>
  <mergeCells count="19">
    <mergeCell ref="P18:Q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R18:S18"/>
    <mergeCell ref="T18:U18"/>
    <mergeCell ref="V18:W18"/>
    <mergeCell ref="X18:Y18"/>
    <mergeCell ref="F18:G18"/>
    <mergeCell ref="H18:I18"/>
    <mergeCell ref="J18:K18"/>
    <mergeCell ref="L18:M18"/>
    <mergeCell ref="N18:O18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82</v>
      </c>
    </row>
    <row r="7" spans="1:25">
      <c r="B7" t="s">
        <v>10</v>
      </c>
      <c r="D7" t="s">
        <v>83</v>
      </c>
    </row>
    <row r="8" spans="1:25">
      <c r="A8" t="s">
        <v>12</v>
      </c>
      <c r="D8" t="s">
        <v>78</v>
      </c>
    </row>
    <row r="9" spans="1:25">
      <c r="A9" t="s">
        <v>14</v>
      </c>
      <c r="D9" t="s">
        <v>79</v>
      </c>
    </row>
    <row r="10" spans="1:25">
      <c r="A10" t="s">
        <v>16</v>
      </c>
      <c r="D10" t="s">
        <v>59</v>
      </c>
    </row>
    <row r="11" spans="1:25">
      <c r="A11" t="s">
        <v>18</v>
      </c>
      <c r="D11" t="s">
        <v>19</v>
      </c>
    </row>
    <row r="12" spans="1:25">
      <c r="A12" t="s">
        <v>20</v>
      </c>
      <c r="D12" t="s">
        <v>21</v>
      </c>
      <c r="K12" t="s">
        <v>25</v>
      </c>
    </row>
    <row r="13" spans="1:25">
      <c r="A13" t="s">
        <v>22</v>
      </c>
      <c r="D13" t="s">
        <v>84</v>
      </c>
    </row>
    <row r="14" spans="1:25">
      <c r="A14" s="134" t="s">
        <v>24</v>
      </c>
      <c r="B14" s="134"/>
      <c r="C14" s="134"/>
      <c r="D14" s="134"/>
      <c r="E14" s="134"/>
      <c r="F14" s="134"/>
      <c r="G14" s="134"/>
      <c r="H14" s="46"/>
      <c r="I14" t="s">
        <v>25</v>
      </c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140" t="s">
        <v>27</v>
      </c>
      <c r="B17" s="149" t="s">
        <v>28</v>
      </c>
      <c r="C17" s="150"/>
      <c r="D17" s="150"/>
      <c r="E17" s="150"/>
      <c r="F17" s="150"/>
      <c r="G17" s="151"/>
      <c r="H17" s="149" t="s">
        <v>29</v>
      </c>
      <c r="I17" s="150"/>
      <c r="J17" s="150"/>
      <c r="K17" s="150"/>
      <c r="L17" s="150"/>
      <c r="M17" s="151"/>
      <c r="N17" s="149" t="s">
        <v>30</v>
      </c>
      <c r="O17" s="150"/>
      <c r="P17" s="150"/>
      <c r="Q17" s="150"/>
      <c r="R17" s="150"/>
      <c r="S17" s="151"/>
      <c r="T17" s="149" t="s">
        <v>31</v>
      </c>
      <c r="U17" s="150"/>
      <c r="V17" s="150"/>
      <c r="W17" s="150"/>
      <c r="X17" s="150"/>
      <c r="Y17" s="151"/>
    </row>
    <row r="18" spans="1:25" ht="15.75" thickBot="1">
      <c r="A18" s="141"/>
      <c r="B18" s="147" t="s">
        <v>32</v>
      </c>
      <c r="C18" s="118"/>
      <c r="D18" s="120" t="s">
        <v>33</v>
      </c>
      <c r="E18" s="118"/>
      <c r="F18" s="120" t="s">
        <v>34</v>
      </c>
      <c r="G18" s="148"/>
      <c r="H18" s="147" t="s">
        <v>32</v>
      </c>
      <c r="I18" s="118"/>
      <c r="J18" s="120" t="s">
        <v>33</v>
      </c>
      <c r="K18" s="118"/>
      <c r="L18" s="120" t="s">
        <v>34</v>
      </c>
      <c r="M18" s="148"/>
      <c r="N18" s="147" t="s">
        <v>32</v>
      </c>
      <c r="O18" s="118"/>
      <c r="P18" s="120" t="s">
        <v>33</v>
      </c>
      <c r="Q18" s="118"/>
      <c r="R18" s="120" t="s">
        <v>34</v>
      </c>
      <c r="S18" s="148"/>
      <c r="T18" s="147" t="s">
        <v>32</v>
      </c>
      <c r="U18" s="118"/>
      <c r="V18" s="120" t="s">
        <v>33</v>
      </c>
      <c r="W18" s="118"/>
      <c r="X18" s="120" t="s">
        <v>34</v>
      </c>
      <c r="Y18" s="148"/>
    </row>
    <row r="19" spans="1:25" ht="15.75" thickBot="1">
      <c r="A19" s="49" t="s">
        <v>35</v>
      </c>
      <c r="B19" s="12" t="s">
        <v>36</v>
      </c>
      <c r="C19" s="13" t="s">
        <v>37</v>
      </c>
      <c r="D19" s="14" t="s">
        <v>36</v>
      </c>
      <c r="E19" s="14" t="s">
        <v>37</v>
      </c>
      <c r="F19" s="14" t="s">
        <v>36</v>
      </c>
      <c r="G19" s="15" t="s">
        <v>37</v>
      </c>
      <c r="H19" s="12" t="s">
        <v>36</v>
      </c>
      <c r="I19" s="13" t="s">
        <v>37</v>
      </c>
      <c r="J19" s="14" t="s">
        <v>36</v>
      </c>
      <c r="K19" s="14" t="s">
        <v>37</v>
      </c>
      <c r="L19" s="14" t="s">
        <v>36</v>
      </c>
      <c r="M19" s="15" t="s">
        <v>37</v>
      </c>
      <c r="N19" s="12" t="s">
        <v>36</v>
      </c>
      <c r="O19" s="13" t="s">
        <v>37</v>
      </c>
      <c r="P19" s="14" t="s">
        <v>36</v>
      </c>
      <c r="Q19" s="14" t="s">
        <v>37</v>
      </c>
      <c r="R19" s="14" t="s">
        <v>36</v>
      </c>
      <c r="S19" s="15" t="s">
        <v>37</v>
      </c>
      <c r="T19" s="12" t="s">
        <v>36</v>
      </c>
      <c r="U19" s="13" t="s">
        <v>37</v>
      </c>
      <c r="V19" s="14" t="s">
        <v>36</v>
      </c>
      <c r="W19" s="14" t="s">
        <v>37</v>
      </c>
      <c r="X19" s="14" t="s">
        <v>36</v>
      </c>
      <c r="Y19" s="15" t="s">
        <v>37</v>
      </c>
    </row>
    <row r="20" spans="1:25">
      <c r="A20" s="50" t="s">
        <v>61</v>
      </c>
      <c r="B20" s="18">
        <v>0</v>
      </c>
      <c r="C20" s="19">
        <v>0</v>
      </c>
      <c r="D20" s="19">
        <v>0</v>
      </c>
      <c r="E20" s="19">
        <v>1</v>
      </c>
      <c r="F20" s="19">
        <v>0</v>
      </c>
      <c r="G20" s="20">
        <v>0</v>
      </c>
      <c r="H20" s="18">
        <v>0</v>
      </c>
      <c r="I20" s="19">
        <v>0</v>
      </c>
      <c r="J20" s="19">
        <v>0</v>
      </c>
      <c r="K20" s="19">
        <v>1</v>
      </c>
      <c r="L20" s="19">
        <v>0</v>
      </c>
      <c r="M20" s="20">
        <v>0</v>
      </c>
      <c r="N20" s="18">
        <v>0</v>
      </c>
      <c r="O20" s="19">
        <v>0</v>
      </c>
      <c r="P20" s="19">
        <v>2</v>
      </c>
      <c r="Q20" s="19">
        <v>5</v>
      </c>
      <c r="R20" s="19">
        <v>0</v>
      </c>
      <c r="S20" s="20">
        <v>0</v>
      </c>
      <c r="T20" s="18">
        <v>2</v>
      </c>
      <c r="U20" s="19">
        <v>1</v>
      </c>
      <c r="V20" s="19">
        <v>2</v>
      </c>
      <c r="W20" s="19">
        <v>1</v>
      </c>
      <c r="X20" s="19">
        <v>0</v>
      </c>
      <c r="Y20" s="20">
        <v>0</v>
      </c>
    </row>
    <row r="21" spans="1:25">
      <c r="A21" s="51" t="s">
        <v>62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3">
        <v>0</v>
      </c>
      <c r="I21" s="24">
        <v>1</v>
      </c>
      <c r="J21" s="24">
        <v>0</v>
      </c>
      <c r="K21" s="24">
        <v>0</v>
      </c>
      <c r="L21" s="24">
        <v>0</v>
      </c>
      <c r="M21" s="25">
        <v>0</v>
      </c>
      <c r="N21" s="23">
        <v>0</v>
      </c>
      <c r="O21" s="24">
        <v>1</v>
      </c>
      <c r="P21" s="24">
        <v>0</v>
      </c>
      <c r="Q21" s="24">
        <v>0</v>
      </c>
      <c r="R21" s="24">
        <v>0</v>
      </c>
      <c r="S21" s="25">
        <v>0</v>
      </c>
      <c r="T21" s="23">
        <v>0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51" t="s">
        <v>63</v>
      </c>
      <c r="B22" s="23">
        <v>0</v>
      </c>
      <c r="C22" s="24">
        <v>0</v>
      </c>
      <c r="D22" s="24">
        <v>0</v>
      </c>
      <c r="E22" s="24">
        <v>0</v>
      </c>
      <c r="F22" s="24">
        <v>0</v>
      </c>
      <c r="G22" s="25">
        <v>0</v>
      </c>
      <c r="H22" s="23">
        <v>2</v>
      </c>
      <c r="I22" s="24">
        <v>0</v>
      </c>
      <c r="J22" s="24">
        <v>0</v>
      </c>
      <c r="K22" s="24">
        <v>0</v>
      </c>
      <c r="L22" s="24">
        <v>0</v>
      </c>
      <c r="M22" s="25">
        <v>0</v>
      </c>
      <c r="N22" s="23">
        <v>0</v>
      </c>
      <c r="O22" s="24">
        <v>1</v>
      </c>
      <c r="P22" s="24">
        <v>0</v>
      </c>
      <c r="Q22" s="24">
        <v>0</v>
      </c>
      <c r="R22" s="24">
        <v>0</v>
      </c>
      <c r="S22" s="25">
        <v>0</v>
      </c>
      <c r="T22" s="23">
        <v>0</v>
      </c>
      <c r="U22" s="24">
        <v>0</v>
      </c>
      <c r="V22" s="24">
        <v>0</v>
      </c>
      <c r="W22" s="24">
        <v>1</v>
      </c>
      <c r="X22" s="24">
        <v>0</v>
      </c>
      <c r="Y22" s="25">
        <v>0</v>
      </c>
    </row>
    <row r="23" spans="1:25">
      <c r="A23" s="51" t="s">
        <v>64</v>
      </c>
      <c r="B23" s="23">
        <v>2</v>
      </c>
      <c r="C23" s="24">
        <v>1</v>
      </c>
      <c r="D23" s="24">
        <v>0</v>
      </c>
      <c r="E23" s="24">
        <v>0</v>
      </c>
      <c r="F23" s="24">
        <v>0</v>
      </c>
      <c r="G23" s="25">
        <v>0</v>
      </c>
      <c r="H23" s="23">
        <v>0</v>
      </c>
      <c r="I23" s="24">
        <v>2</v>
      </c>
      <c r="J23" s="24">
        <v>1</v>
      </c>
      <c r="K23" s="24">
        <v>2</v>
      </c>
      <c r="L23" s="24">
        <v>0</v>
      </c>
      <c r="M23" s="25">
        <v>0</v>
      </c>
      <c r="N23" s="23">
        <v>2</v>
      </c>
      <c r="O23" s="24">
        <v>0</v>
      </c>
      <c r="P23" s="24">
        <v>0</v>
      </c>
      <c r="Q23" s="24">
        <v>0</v>
      </c>
      <c r="R23" s="24">
        <v>0</v>
      </c>
      <c r="S23" s="25">
        <v>0</v>
      </c>
      <c r="T23" s="23">
        <v>1</v>
      </c>
      <c r="U23" s="24">
        <v>1</v>
      </c>
      <c r="V23" s="24">
        <v>3</v>
      </c>
      <c r="W23" s="24">
        <v>0</v>
      </c>
      <c r="X23" s="24">
        <v>0</v>
      </c>
      <c r="Y23" s="25">
        <v>0</v>
      </c>
    </row>
    <row r="24" spans="1:25">
      <c r="A24" s="51" t="s">
        <v>65</v>
      </c>
      <c r="B24" s="23">
        <v>1</v>
      </c>
      <c r="C24" s="24">
        <v>0</v>
      </c>
      <c r="D24" s="24">
        <v>0</v>
      </c>
      <c r="E24" s="24">
        <v>0</v>
      </c>
      <c r="F24" s="24">
        <v>0</v>
      </c>
      <c r="G24" s="25">
        <v>0</v>
      </c>
      <c r="H24" s="23">
        <v>0</v>
      </c>
      <c r="I24" s="24">
        <v>0</v>
      </c>
      <c r="J24" s="24">
        <v>1</v>
      </c>
      <c r="K24" s="24">
        <v>1</v>
      </c>
      <c r="L24" s="24">
        <v>0</v>
      </c>
      <c r="M24" s="25">
        <v>0</v>
      </c>
      <c r="N24" s="23">
        <v>0</v>
      </c>
      <c r="O24" s="24">
        <v>0</v>
      </c>
      <c r="P24" s="24">
        <v>0</v>
      </c>
      <c r="Q24" s="24">
        <v>0</v>
      </c>
      <c r="R24" s="24">
        <v>1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51" t="s">
        <v>66</v>
      </c>
      <c r="B25" s="23">
        <v>0</v>
      </c>
      <c r="C25" s="24">
        <v>0</v>
      </c>
      <c r="D25" s="24">
        <v>0</v>
      </c>
      <c r="E25" s="24">
        <v>0</v>
      </c>
      <c r="F25" s="24">
        <v>0</v>
      </c>
      <c r="G25" s="25">
        <v>0</v>
      </c>
      <c r="H25" s="23">
        <v>0</v>
      </c>
      <c r="I25" s="24">
        <v>1</v>
      </c>
      <c r="J25" s="24">
        <v>0</v>
      </c>
      <c r="K25" s="24">
        <v>0</v>
      </c>
      <c r="L25" s="24">
        <v>0</v>
      </c>
      <c r="M25" s="25">
        <v>0</v>
      </c>
      <c r="N25" s="23">
        <v>0</v>
      </c>
      <c r="O25" s="24">
        <v>0</v>
      </c>
      <c r="P25" s="24">
        <v>0</v>
      </c>
      <c r="Q25" s="24">
        <v>0</v>
      </c>
      <c r="R25" s="24">
        <v>0</v>
      </c>
      <c r="S25" s="25">
        <v>0</v>
      </c>
      <c r="T25" s="23">
        <v>1</v>
      </c>
      <c r="U25" s="24">
        <v>0</v>
      </c>
      <c r="V25" s="24">
        <v>1</v>
      </c>
      <c r="W25" s="24">
        <v>0</v>
      </c>
      <c r="X25" s="24">
        <v>0</v>
      </c>
      <c r="Y25" s="25">
        <v>0</v>
      </c>
    </row>
    <row r="26" spans="1:25">
      <c r="A26" s="51" t="s">
        <v>67</v>
      </c>
      <c r="B26" s="23">
        <v>3</v>
      </c>
      <c r="C26" s="24">
        <v>1</v>
      </c>
      <c r="D26" s="24">
        <v>0</v>
      </c>
      <c r="E26" s="24">
        <v>0</v>
      </c>
      <c r="F26" s="24">
        <v>0</v>
      </c>
      <c r="G26" s="25">
        <v>0</v>
      </c>
      <c r="H26" s="23">
        <v>0</v>
      </c>
      <c r="I26" s="24">
        <v>0</v>
      </c>
      <c r="J26" s="24">
        <v>0</v>
      </c>
      <c r="K26" s="24">
        <v>1</v>
      </c>
      <c r="L26" s="24">
        <v>0</v>
      </c>
      <c r="M26" s="25">
        <v>0</v>
      </c>
      <c r="N26" s="23">
        <v>1</v>
      </c>
      <c r="O26" s="24">
        <v>0</v>
      </c>
      <c r="P26" s="24">
        <v>0</v>
      </c>
      <c r="Q26" s="24">
        <v>0</v>
      </c>
      <c r="R26" s="24">
        <v>0</v>
      </c>
      <c r="S26" s="25">
        <v>0</v>
      </c>
      <c r="T26" s="23">
        <v>4</v>
      </c>
      <c r="U26" s="24">
        <v>0</v>
      </c>
      <c r="V26" s="24">
        <v>0</v>
      </c>
      <c r="W26" s="24">
        <v>0</v>
      </c>
      <c r="X26" s="24">
        <v>0</v>
      </c>
      <c r="Y26" s="25">
        <v>0</v>
      </c>
    </row>
    <row r="27" spans="1:25">
      <c r="A27" s="51" t="s">
        <v>68</v>
      </c>
      <c r="B27" s="23">
        <v>0</v>
      </c>
      <c r="C27" s="24">
        <v>2</v>
      </c>
      <c r="D27" s="24">
        <v>0</v>
      </c>
      <c r="E27" s="24">
        <v>0</v>
      </c>
      <c r="F27" s="24">
        <v>0</v>
      </c>
      <c r="G27" s="25">
        <v>0</v>
      </c>
      <c r="H27" s="23">
        <v>0</v>
      </c>
      <c r="I27" s="24">
        <v>0</v>
      </c>
      <c r="J27" s="24">
        <v>0</v>
      </c>
      <c r="K27" s="24">
        <v>0</v>
      </c>
      <c r="L27" s="24">
        <v>0</v>
      </c>
      <c r="M27" s="25">
        <v>0</v>
      </c>
      <c r="N27" s="23">
        <v>0</v>
      </c>
      <c r="O27" s="24">
        <v>1</v>
      </c>
      <c r="P27" s="24">
        <v>0</v>
      </c>
      <c r="Q27" s="24">
        <v>0</v>
      </c>
      <c r="R27" s="24">
        <v>0</v>
      </c>
      <c r="S27" s="25">
        <v>0</v>
      </c>
      <c r="T27" s="23">
        <v>2</v>
      </c>
      <c r="U27" s="24">
        <v>0</v>
      </c>
      <c r="V27" s="24">
        <v>0</v>
      </c>
      <c r="W27" s="24">
        <v>0</v>
      </c>
      <c r="X27" s="24">
        <v>0</v>
      </c>
      <c r="Y27" s="25">
        <v>0</v>
      </c>
    </row>
    <row r="28" spans="1:25">
      <c r="A28" s="51"/>
      <c r="B28" s="23"/>
      <c r="C28" s="24"/>
      <c r="D28" s="24"/>
      <c r="E28" s="24"/>
      <c r="F28" s="24"/>
      <c r="G28" s="25"/>
      <c r="H28" s="23"/>
      <c r="I28" s="24"/>
      <c r="J28" s="24"/>
      <c r="K28" s="24"/>
      <c r="L28" s="24"/>
      <c r="M28" s="25"/>
      <c r="N28" s="23"/>
      <c r="O28" s="24"/>
      <c r="P28" s="24"/>
      <c r="Q28" s="24"/>
      <c r="R28" s="24"/>
      <c r="S28" s="25"/>
      <c r="T28" s="23"/>
      <c r="U28" s="24"/>
      <c r="V28" s="24"/>
      <c r="W28" s="24"/>
      <c r="X28" s="24"/>
      <c r="Y28" s="25"/>
    </row>
    <row r="29" spans="1:25">
      <c r="A29" s="51" t="s">
        <v>46</v>
      </c>
      <c r="B29" s="23">
        <v>1</v>
      </c>
      <c r="C29" s="24">
        <v>1</v>
      </c>
      <c r="D29" s="24">
        <v>1</v>
      </c>
      <c r="E29" s="24">
        <v>0</v>
      </c>
      <c r="F29" s="24">
        <v>0</v>
      </c>
      <c r="G29" s="25">
        <v>0</v>
      </c>
      <c r="H29" s="23">
        <v>0</v>
      </c>
      <c r="I29" s="24">
        <v>0</v>
      </c>
      <c r="J29" s="24">
        <v>0</v>
      </c>
      <c r="K29" s="24">
        <v>0</v>
      </c>
      <c r="L29" s="24">
        <v>0</v>
      </c>
      <c r="M29" s="25">
        <v>0</v>
      </c>
      <c r="N29" s="23">
        <v>1</v>
      </c>
      <c r="O29" s="24">
        <v>0</v>
      </c>
      <c r="P29" s="24">
        <v>1</v>
      </c>
      <c r="Q29" s="24">
        <v>1</v>
      </c>
      <c r="R29" s="24">
        <v>0</v>
      </c>
      <c r="S29" s="25">
        <v>0</v>
      </c>
      <c r="T29" s="23">
        <v>1</v>
      </c>
      <c r="U29" s="24">
        <v>2</v>
      </c>
      <c r="V29" s="24">
        <v>0</v>
      </c>
      <c r="W29" s="24">
        <v>0</v>
      </c>
      <c r="X29" s="24">
        <v>0</v>
      </c>
      <c r="Y29" s="25">
        <v>0</v>
      </c>
    </row>
    <row r="30" spans="1:25">
      <c r="A30" s="51" t="s">
        <v>47</v>
      </c>
      <c r="B30" s="23">
        <v>0</v>
      </c>
      <c r="C30" s="24">
        <v>0</v>
      </c>
      <c r="D30" s="24">
        <v>0</v>
      </c>
      <c r="E30" s="24">
        <v>0</v>
      </c>
      <c r="F30" s="24">
        <v>0</v>
      </c>
      <c r="G30" s="25">
        <v>0</v>
      </c>
      <c r="H30" s="23">
        <v>0</v>
      </c>
      <c r="I30" s="24">
        <v>0</v>
      </c>
      <c r="J30" s="24">
        <v>0</v>
      </c>
      <c r="K30" s="24">
        <v>0</v>
      </c>
      <c r="L30" s="24">
        <v>0</v>
      </c>
      <c r="M30" s="25">
        <v>0</v>
      </c>
      <c r="N30" s="23">
        <v>2</v>
      </c>
      <c r="O30" s="24">
        <v>1</v>
      </c>
      <c r="P30" s="24">
        <v>0</v>
      </c>
      <c r="Q30" s="24">
        <v>0</v>
      </c>
      <c r="R30" s="24">
        <v>0</v>
      </c>
      <c r="S30" s="25">
        <v>0</v>
      </c>
      <c r="T30" s="23">
        <v>3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</row>
    <row r="31" spans="1:25">
      <c r="A31" s="51" t="s">
        <v>48</v>
      </c>
      <c r="B31" s="23">
        <v>0</v>
      </c>
      <c r="C31" s="24">
        <v>1</v>
      </c>
      <c r="D31" s="24">
        <v>0</v>
      </c>
      <c r="E31" s="24">
        <v>1</v>
      </c>
      <c r="F31" s="24">
        <v>0</v>
      </c>
      <c r="G31" s="25">
        <v>0</v>
      </c>
      <c r="H31" s="23">
        <v>2</v>
      </c>
      <c r="I31" s="24">
        <v>3</v>
      </c>
      <c r="J31" s="24">
        <v>0</v>
      </c>
      <c r="K31" s="24">
        <v>0</v>
      </c>
      <c r="L31" s="24">
        <v>0</v>
      </c>
      <c r="M31" s="25">
        <v>0</v>
      </c>
      <c r="N31" s="23">
        <v>3</v>
      </c>
      <c r="O31" s="24">
        <v>2</v>
      </c>
      <c r="P31" s="24">
        <v>0</v>
      </c>
      <c r="Q31" s="24">
        <v>0</v>
      </c>
      <c r="R31" s="24">
        <v>0</v>
      </c>
      <c r="S31" s="25">
        <v>0</v>
      </c>
      <c r="T31" s="23">
        <v>3</v>
      </c>
      <c r="U31" s="24">
        <v>3</v>
      </c>
      <c r="V31" s="24">
        <v>0</v>
      </c>
      <c r="W31" s="24">
        <v>2</v>
      </c>
      <c r="X31" s="24">
        <v>0</v>
      </c>
      <c r="Y31" s="25">
        <v>0</v>
      </c>
    </row>
    <row r="32" spans="1:25">
      <c r="A32" s="51" t="s">
        <v>49</v>
      </c>
      <c r="B32" s="23">
        <v>2</v>
      </c>
      <c r="C32" s="24">
        <v>0</v>
      </c>
      <c r="D32" s="24">
        <v>1</v>
      </c>
      <c r="E32" s="24">
        <v>1</v>
      </c>
      <c r="F32" s="24">
        <v>0</v>
      </c>
      <c r="G32" s="25">
        <v>0</v>
      </c>
      <c r="H32" s="23">
        <v>1</v>
      </c>
      <c r="I32" s="24">
        <v>1</v>
      </c>
      <c r="J32" s="24">
        <v>0</v>
      </c>
      <c r="K32" s="24">
        <v>1</v>
      </c>
      <c r="L32" s="24">
        <v>0</v>
      </c>
      <c r="M32" s="25">
        <v>0</v>
      </c>
      <c r="N32" s="23">
        <v>0</v>
      </c>
      <c r="O32" s="24">
        <v>0</v>
      </c>
      <c r="P32" s="24">
        <v>0</v>
      </c>
      <c r="Q32" s="24">
        <v>1</v>
      </c>
      <c r="R32" s="24">
        <v>0</v>
      </c>
      <c r="S32" s="25">
        <v>0</v>
      </c>
      <c r="T32" s="23">
        <v>2</v>
      </c>
      <c r="U32" s="24">
        <v>2</v>
      </c>
      <c r="V32" s="24">
        <v>3</v>
      </c>
      <c r="W32" s="24">
        <v>1</v>
      </c>
      <c r="X32" s="24">
        <v>0</v>
      </c>
      <c r="Y32" s="25">
        <v>0</v>
      </c>
    </row>
    <row r="33" spans="1:25">
      <c r="A33" s="51" t="s">
        <v>50</v>
      </c>
      <c r="B33" s="23">
        <v>0</v>
      </c>
      <c r="C33" s="24">
        <v>2</v>
      </c>
      <c r="D33" s="24">
        <v>2</v>
      </c>
      <c r="E33" s="24">
        <v>0</v>
      </c>
      <c r="F33" s="24">
        <v>0</v>
      </c>
      <c r="G33" s="25">
        <v>0</v>
      </c>
      <c r="H33" s="23">
        <v>1</v>
      </c>
      <c r="I33" s="24">
        <v>0</v>
      </c>
      <c r="J33" s="24">
        <v>0</v>
      </c>
      <c r="K33" s="24">
        <v>0</v>
      </c>
      <c r="L33" s="24">
        <v>0</v>
      </c>
      <c r="M33" s="25">
        <v>0</v>
      </c>
      <c r="N33" s="23">
        <v>3</v>
      </c>
      <c r="O33" s="24">
        <v>0</v>
      </c>
      <c r="P33" s="24">
        <v>0</v>
      </c>
      <c r="Q33" s="24">
        <v>0</v>
      </c>
      <c r="R33" s="24">
        <v>0</v>
      </c>
      <c r="S33" s="25">
        <v>0</v>
      </c>
      <c r="T33" s="23">
        <v>0</v>
      </c>
      <c r="U33" s="24">
        <v>3</v>
      </c>
      <c r="V33" s="24">
        <v>1</v>
      </c>
      <c r="W33" s="24">
        <v>1</v>
      </c>
      <c r="X33" s="24">
        <v>0</v>
      </c>
      <c r="Y33" s="25">
        <v>0</v>
      </c>
    </row>
    <row r="34" spans="1:25">
      <c r="A34" s="51" t="s">
        <v>51</v>
      </c>
      <c r="B34" s="23">
        <v>2</v>
      </c>
      <c r="C34" s="24">
        <v>0</v>
      </c>
      <c r="D34" s="24">
        <v>0</v>
      </c>
      <c r="E34" s="24">
        <v>0</v>
      </c>
      <c r="F34" s="24">
        <v>0</v>
      </c>
      <c r="G34" s="25">
        <v>0</v>
      </c>
      <c r="H34" s="23">
        <v>0</v>
      </c>
      <c r="I34" s="24">
        <v>0</v>
      </c>
      <c r="J34" s="24">
        <v>1</v>
      </c>
      <c r="K34" s="24">
        <v>0</v>
      </c>
      <c r="L34" s="24">
        <v>0</v>
      </c>
      <c r="M34" s="25">
        <v>0</v>
      </c>
      <c r="N34" s="23">
        <v>6</v>
      </c>
      <c r="O34" s="24">
        <v>0</v>
      </c>
      <c r="P34" s="24">
        <v>0</v>
      </c>
      <c r="Q34" s="24">
        <v>0</v>
      </c>
      <c r="R34" s="24">
        <v>1</v>
      </c>
      <c r="S34" s="25">
        <v>0</v>
      </c>
      <c r="T34" s="23">
        <v>0</v>
      </c>
      <c r="U34" s="24">
        <v>0</v>
      </c>
      <c r="V34" s="24">
        <v>2</v>
      </c>
      <c r="W34" s="24">
        <v>0</v>
      </c>
      <c r="X34" s="24">
        <v>1</v>
      </c>
      <c r="Y34" s="25">
        <v>0</v>
      </c>
    </row>
    <row r="35" spans="1:25">
      <c r="A35" s="51" t="s">
        <v>52</v>
      </c>
      <c r="B35" s="23">
        <v>0</v>
      </c>
      <c r="C35" s="24">
        <v>0</v>
      </c>
      <c r="D35" s="24">
        <v>0</v>
      </c>
      <c r="E35" s="24">
        <v>2</v>
      </c>
      <c r="F35" s="24">
        <v>0</v>
      </c>
      <c r="G35" s="25">
        <v>0</v>
      </c>
      <c r="H35" s="23">
        <v>3</v>
      </c>
      <c r="I35" s="24">
        <v>0</v>
      </c>
      <c r="J35" s="24">
        <v>0</v>
      </c>
      <c r="K35" s="24">
        <v>1</v>
      </c>
      <c r="L35" s="24">
        <v>0</v>
      </c>
      <c r="M35" s="25">
        <v>0</v>
      </c>
      <c r="N35" s="23">
        <v>0</v>
      </c>
      <c r="O35" s="24">
        <v>1</v>
      </c>
      <c r="P35" s="24">
        <v>2</v>
      </c>
      <c r="Q35" s="24">
        <v>2</v>
      </c>
      <c r="R35" s="24">
        <v>0</v>
      </c>
      <c r="S35" s="25">
        <v>0</v>
      </c>
      <c r="T35" s="23">
        <v>2</v>
      </c>
      <c r="U35" s="24">
        <v>1</v>
      </c>
      <c r="V35" s="24">
        <v>0</v>
      </c>
      <c r="W35" s="24">
        <v>2</v>
      </c>
      <c r="X35" s="24">
        <v>0</v>
      </c>
      <c r="Y35" s="25">
        <v>0</v>
      </c>
    </row>
    <row r="36" spans="1:25" ht="15.75" thickBot="1">
      <c r="A36" s="52" t="s">
        <v>53</v>
      </c>
      <c r="B36" s="66">
        <v>2</v>
      </c>
      <c r="C36" s="67">
        <v>1</v>
      </c>
      <c r="D36" s="67">
        <v>1</v>
      </c>
      <c r="E36" s="67">
        <v>1</v>
      </c>
      <c r="F36" s="67">
        <v>0</v>
      </c>
      <c r="G36" s="68">
        <v>0</v>
      </c>
      <c r="H36" s="66">
        <v>2</v>
      </c>
      <c r="I36" s="67">
        <v>3</v>
      </c>
      <c r="J36" s="67">
        <v>0</v>
      </c>
      <c r="K36" s="67">
        <v>0</v>
      </c>
      <c r="L36" s="67">
        <v>0</v>
      </c>
      <c r="M36" s="68">
        <v>0</v>
      </c>
      <c r="N36" s="66">
        <v>5</v>
      </c>
      <c r="O36" s="67">
        <v>3</v>
      </c>
      <c r="P36" s="67">
        <v>3</v>
      </c>
      <c r="Q36" s="67">
        <v>1</v>
      </c>
      <c r="R36" s="67">
        <v>0</v>
      </c>
      <c r="S36" s="68">
        <v>0</v>
      </c>
      <c r="T36" s="66">
        <v>3</v>
      </c>
      <c r="U36" s="67">
        <v>2</v>
      </c>
      <c r="V36" s="67">
        <v>0</v>
      </c>
      <c r="W36" s="67">
        <v>0</v>
      </c>
      <c r="X36" s="67">
        <v>0</v>
      </c>
      <c r="Y36" s="68">
        <v>0</v>
      </c>
    </row>
    <row r="37" spans="1:25">
      <c r="A37" s="44" t="s">
        <v>54</v>
      </c>
      <c r="B37" s="5">
        <f>SUM(B20:Y36)</f>
        <v>178</v>
      </c>
    </row>
    <row r="38" spans="1:25">
      <c r="A38" s="36" t="s">
        <v>55</v>
      </c>
      <c r="B38" s="5">
        <f>SUM(B20:Y27)</f>
        <v>58</v>
      </c>
    </row>
    <row r="39" spans="1:25">
      <c r="A39" s="45" t="s">
        <v>56</v>
      </c>
      <c r="B39">
        <f>SUM(B29:Y36)</f>
        <v>120</v>
      </c>
    </row>
  </sheetData>
  <mergeCells count="19">
    <mergeCell ref="R18:S18"/>
    <mergeCell ref="A14:G14"/>
    <mergeCell ref="A16:Y16"/>
    <mergeCell ref="A17:A18"/>
    <mergeCell ref="B17:G17"/>
    <mergeCell ref="H17:M17"/>
    <mergeCell ref="N17:S17"/>
    <mergeCell ref="T17:Y17"/>
    <mergeCell ref="B18:C18"/>
    <mergeCell ref="D18:E18"/>
    <mergeCell ref="F18:G18"/>
    <mergeCell ref="T18:U18"/>
    <mergeCell ref="V18:W18"/>
    <mergeCell ref="X18:Y18"/>
    <mergeCell ref="H18:I18"/>
    <mergeCell ref="J18:K18"/>
    <mergeCell ref="L18:M18"/>
    <mergeCell ref="N18:O18"/>
    <mergeCell ref="P18:Q18"/>
  </mergeCells>
  <pageMargins left="0.7" right="0.7" top="0.75" bottom="0.75" header="0.3" footer="0.3"/>
  <pageSetup scale="31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85</v>
      </c>
    </row>
    <row r="7" spans="1:25">
      <c r="B7" t="s">
        <v>10</v>
      </c>
      <c r="D7" t="s">
        <v>86</v>
      </c>
    </row>
    <row r="8" spans="1:25">
      <c r="A8" t="s">
        <v>12</v>
      </c>
      <c r="D8" t="s">
        <v>87</v>
      </c>
    </row>
    <row r="9" spans="1:25">
      <c r="A9" t="s">
        <v>14</v>
      </c>
      <c r="D9" t="s">
        <v>15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88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23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64"/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>
      <c r="A18" s="22"/>
      <c r="B18" s="144" t="s">
        <v>32</v>
      </c>
      <c r="C18" s="142"/>
      <c r="D18" s="142" t="s">
        <v>33</v>
      </c>
      <c r="E18" s="142"/>
      <c r="F18" s="142" t="s">
        <v>34</v>
      </c>
      <c r="G18" s="143"/>
      <c r="H18" s="145" t="s">
        <v>32</v>
      </c>
      <c r="I18" s="142"/>
      <c r="J18" s="142" t="s">
        <v>33</v>
      </c>
      <c r="K18" s="142"/>
      <c r="L18" s="142" t="s">
        <v>34</v>
      </c>
      <c r="M18" s="146"/>
      <c r="N18" s="144" t="s">
        <v>32</v>
      </c>
      <c r="O18" s="142"/>
      <c r="P18" s="142" t="s">
        <v>33</v>
      </c>
      <c r="Q18" s="142"/>
      <c r="R18" s="142" t="s">
        <v>34</v>
      </c>
      <c r="S18" s="143"/>
      <c r="T18" s="144" t="s">
        <v>32</v>
      </c>
      <c r="U18" s="142"/>
      <c r="V18" s="142" t="s">
        <v>33</v>
      </c>
      <c r="W18" s="142"/>
      <c r="X18" s="142" t="s">
        <v>34</v>
      </c>
      <c r="Y18" s="143"/>
    </row>
    <row r="19" spans="1:25">
      <c r="A19" s="22" t="s">
        <v>75</v>
      </c>
      <c r="B19" s="54" t="s">
        <v>36</v>
      </c>
      <c r="C19" s="55" t="s">
        <v>37</v>
      </c>
      <c r="D19" s="56" t="s">
        <v>36</v>
      </c>
      <c r="E19" s="56" t="s">
        <v>37</v>
      </c>
      <c r="F19" s="56" t="s">
        <v>36</v>
      </c>
      <c r="G19" s="57" t="s">
        <v>37</v>
      </c>
      <c r="H19" s="65" t="s">
        <v>36</v>
      </c>
      <c r="I19" s="55" t="s">
        <v>37</v>
      </c>
      <c r="J19" s="56" t="s">
        <v>36</v>
      </c>
      <c r="K19" s="56" t="s">
        <v>37</v>
      </c>
      <c r="L19" s="56" t="s">
        <v>36</v>
      </c>
      <c r="M19" s="56" t="s">
        <v>37</v>
      </c>
      <c r="N19" s="54" t="s">
        <v>36</v>
      </c>
      <c r="O19" s="55" t="s">
        <v>37</v>
      </c>
      <c r="P19" s="56" t="s">
        <v>36</v>
      </c>
      <c r="Q19" s="56" t="s">
        <v>37</v>
      </c>
      <c r="R19" s="56" t="s">
        <v>36</v>
      </c>
      <c r="S19" s="57" t="s">
        <v>37</v>
      </c>
      <c r="T19" s="54" t="s">
        <v>36</v>
      </c>
      <c r="U19" s="55" t="s">
        <v>37</v>
      </c>
      <c r="V19" s="56" t="s">
        <v>36</v>
      </c>
      <c r="W19" s="56" t="s">
        <v>37</v>
      </c>
      <c r="X19" s="56" t="s">
        <v>36</v>
      </c>
      <c r="Y19" s="57" t="s">
        <v>37</v>
      </c>
    </row>
    <row r="20" spans="1:25">
      <c r="A20" s="22" t="s">
        <v>38</v>
      </c>
      <c r="B20" s="23">
        <v>1</v>
      </c>
      <c r="C20" s="24">
        <v>0</v>
      </c>
      <c r="D20" s="24">
        <v>1</v>
      </c>
      <c r="E20" s="24">
        <v>0</v>
      </c>
      <c r="F20" s="24">
        <v>0</v>
      </c>
      <c r="G20" s="25">
        <v>0</v>
      </c>
      <c r="H20" s="24">
        <v>0</v>
      </c>
      <c r="I20" s="24">
        <v>1</v>
      </c>
      <c r="J20" s="24">
        <v>1</v>
      </c>
      <c r="K20" s="24">
        <v>1</v>
      </c>
      <c r="L20" s="24">
        <v>0</v>
      </c>
      <c r="M20" s="26">
        <v>0</v>
      </c>
      <c r="N20" s="23">
        <v>2</v>
      </c>
      <c r="O20" s="24">
        <v>1</v>
      </c>
      <c r="P20" s="24">
        <v>3</v>
      </c>
      <c r="Q20" s="24">
        <v>1</v>
      </c>
      <c r="R20" s="24">
        <v>0</v>
      </c>
      <c r="S20" s="25">
        <v>0</v>
      </c>
      <c r="T20" s="23">
        <v>0</v>
      </c>
      <c r="U20" s="24">
        <v>2</v>
      </c>
      <c r="V20" s="24">
        <v>0</v>
      </c>
      <c r="W20" s="24">
        <v>0</v>
      </c>
      <c r="X20" s="24">
        <v>0</v>
      </c>
      <c r="Y20" s="25">
        <v>0</v>
      </c>
    </row>
    <row r="21" spans="1:25">
      <c r="A21" s="22" t="s">
        <v>39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1</v>
      </c>
      <c r="L21" s="24">
        <v>0</v>
      </c>
      <c r="M21" s="26">
        <v>0</v>
      </c>
      <c r="N21" s="23">
        <v>1</v>
      </c>
      <c r="O21" s="24">
        <v>2</v>
      </c>
      <c r="P21" s="24">
        <v>0</v>
      </c>
      <c r="Q21" s="24">
        <v>0</v>
      </c>
      <c r="R21" s="24">
        <v>0</v>
      </c>
      <c r="S21" s="25">
        <v>0</v>
      </c>
      <c r="T21" s="23">
        <v>2</v>
      </c>
      <c r="U21" s="24">
        <v>0</v>
      </c>
      <c r="V21" s="24">
        <v>0</v>
      </c>
      <c r="W21" s="24">
        <v>0</v>
      </c>
      <c r="X21" s="24">
        <v>0</v>
      </c>
      <c r="Y21" s="25">
        <v>0</v>
      </c>
    </row>
    <row r="22" spans="1:25">
      <c r="A22" s="22" t="s">
        <v>40</v>
      </c>
      <c r="B22" s="23">
        <v>2</v>
      </c>
      <c r="C22" s="24">
        <v>0</v>
      </c>
      <c r="D22" s="24">
        <v>2</v>
      </c>
      <c r="E22" s="24">
        <v>0</v>
      </c>
      <c r="F22" s="24">
        <v>0</v>
      </c>
      <c r="G22" s="25">
        <v>0</v>
      </c>
      <c r="H22" s="24">
        <v>0</v>
      </c>
      <c r="I22" s="24">
        <v>1</v>
      </c>
      <c r="J22" s="24">
        <v>0</v>
      </c>
      <c r="K22" s="24">
        <v>0</v>
      </c>
      <c r="L22" s="24">
        <v>0</v>
      </c>
      <c r="M22" s="26">
        <v>0</v>
      </c>
      <c r="N22" s="23">
        <v>3</v>
      </c>
      <c r="O22" s="24">
        <v>0</v>
      </c>
      <c r="P22" s="24">
        <v>2</v>
      </c>
      <c r="Q22" s="24">
        <v>1</v>
      </c>
      <c r="R22" s="24">
        <v>0</v>
      </c>
      <c r="S22" s="25">
        <v>0</v>
      </c>
      <c r="T22" s="23">
        <v>0</v>
      </c>
      <c r="U22" s="24">
        <v>1</v>
      </c>
      <c r="V22" s="24">
        <v>0</v>
      </c>
      <c r="W22" s="24">
        <v>0</v>
      </c>
      <c r="X22" s="24">
        <v>0</v>
      </c>
      <c r="Y22" s="25">
        <v>0</v>
      </c>
    </row>
    <row r="23" spans="1:25">
      <c r="A23" s="22" t="s">
        <v>41</v>
      </c>
      <c r="B23" s="23">
        <v>0</v>
      </c>
      <c r="C23" s="24">
        <v>0</v>
      </c>
      <c r="D23" s="24">
        <v>1</v>
      </c>
      <c r="E23" s="24">
        <v>0</v>
      </c>
      <c r="F23" s="24">
        <v>0</v>
      </c>
      <c r="G23" s="25">
        <v>0</v>
      </c>
      <c r="H23" s="24">
        <v>0</v>
      </c>
      <c r="I23" s="24">
        <v>0</v>
      </c>
      <c r="J23" s="24">
        <v>1</v>
      </c>
      <c r="K23" s="24">
        <v>0</v>
      </c>
      <c r="L23" s="24">
        <v>0</v>
      </c>
      <c r="M23" s="26">
        <v>0</v>
      </c>
      <c r="N23" s="23">
        <v>1</v>
      </c>
      <c r="O23" s="24">
        <v>2</v>
      </c>
      <c r="P23" s="24">
        <v>1</v>
      </c>
      <c r="Q23" s="24">
        <v>0</v>
      </c>
      <c r="R23" s="24">
        <v>0</v>
      </c>
      <c r="S23" s="25">
        <v>0</v>
      </c>
      <c r="T23" s="23">
        <v>0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</row>
    <row r="24" spans="1:25">
      <c r="A24" s="22" t="s">
        <v>42</v>
      </c>
      <c r="B24" s="23">
        <v>2</v>
      </c>
      <c r="C24" s="24">
        <v>0</v>
      </c>
      <c r="D24" s="24">
        <v>1</v>
      </c>
      <c r="E24" s="24">
        <v>0</v>
      </c>
      <c r="F24" s="24">
        <v>0</v>
      </c>
      <c r="G24" s="25">
        <v>0</v>
      </c>
      <c r="H24" s="24">
        <v>0</v>
      </c>
      <c r="I24" s="24">
        <v>0</v>
      </c>
      <c r="J24" s="24">
        <v>0</v>
      </c>
      <c r="K24" s="24">
        <v>1</v>
      </c>
      <c r="L24" s="24">
        <v>0</v>
      </c>
      <c r="M24" s="26">
        <v>0</v>
      </c>
      <c r="N24" s="23">
        <v>0</v>
      </c>
      <c r="O24" s="24">
        <v>0</v>
      </c>
      <c r="P24" s="24">
        <v>0</v>
      </c>
      <c r="Q24" s="24">
        <v>0</v>
      </c>
      <c r="R24" s="24">
        <v>0</v>
      </c>
      <c r="S24" s="25">
        <v>0</v>
      </c>
      <c r="T24" s="23">
        <v>0</v>
      </c>
      <c r="U24" s="24">
        <v>0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22" t="s">
        <v>43</v>
      </c>
      <c r="B25" s="23">
        <v>2</v>
      </c>
      <c r="C25" s="24">
        <v>1</v>
      </c>
      <c r="D25" s="24">
        <v>1</v>
      </c>
      <c r="E25" s="24">
        <v>0</v>
      </c>
      <c r="F25" s="24">
        <v>0</v>
      </c>
      <c r="G25" s="25">
        <v>0</v>
      </c>
      <c r="H25" s="24">
        <v>0</v>
      </c>
      <c r="I25" s="24">
        <v>1</v>
      </c>
      <c r="J25" s="24">
        <v>2</v>
      </c>
      <c r="K25" s="24">
        <v>0</v>
      </c>
      <c r="L25" s="24">
        <v>0</v>
      </c>
      <c r="M25" s="26">
        <v>0</v>
      </c>
      <c r="N25" s="23">
        <v>0</v>
      </c>
      <c r="O25" s="24">
        <v>0</v>
      </c>
      <c r="P25" s="24">
        <v>2</v>
      </c>
      <c r="Q25" s="24">
        <v>1</v>
      </c>
      <c r="R25" s="24">
        <v>0</v>
      </c>
      <c r="S25" s="25">
        <v>0</v>
      </c>
      <c r="T25" s="23">
        <v>0</v>
      </c>
      <c r="U25" s="24">
        <v>0</v>
      </c>
      <c r="V25" s="24">
        <v>0</v>
      </c>
      <c r="W25" s="24">
        <v>0</v>
      </c>
      <c r="X25" s="24">
        <v>0</v>
      </c>
      <c r="Y25" s="25">
        <v>0</v>
      </c>
    </row>
    <row r="26" spans="1:25">
      <c r="A26" s="22" t="s">
        <v>44</v>
      </c>
      <c r="B26" s="23">
        <v>3</v>
      </c>
      <c r="C26" s="24">
        <v>3</v>
      </c>
      <c r="D26" s="24">
        <v>0</v>
      </c>
      <c r="E26" s="24">
        <v>1</v>
      </c>
      <c r="F26" s="24">
        <v>0</v>
      </c>
      <c r="G26" s="25">
        <v>0</v>
      </c>
      <c r="H26" s="24">
        <v>1</v>
      </c>
      <c r="I26" s="24">
        <v>1</v>
      </c>
      <c r="J26" s="24">
        <v>0</v>
      </c>
      <c r="K26" s="24">
        <v>0</v>
      </c>
      <c r="L26" s="24">
        <v>0</v>
      </c>
      <c r="M26" s="26">
        <v>0</v>
      </c>
      <c r="N26" s="23">
        <v>2</v>
      </c>
      <c r="O26" s="24">
        <v>0</v>
      </c>
      <c r="P26" s="24">
        <v>1</v>
      </c>
      <c r="Q26" s="24">
        <v>0</v>
      </c>
      <c r="R26" s="24">
        <v>0</v>
      </c>
      <c r="S26" s="25">
        <v>0</v>
      </c>
      <c r="T26" s="23">
        <v>0</v>
      </c>
      <c r="U26" s="24">
        <v>1</v>
      </c>
      <c r="V26" s="24">
        <v>0</v>
      </c>
      <c r="W26" s="24">
        <v>1</v>
      </c>
      <c r="X26" s="24">
        <v>0</v>
      </c>
      <c r="Y26" s="25">
        <v>0</v>
      </c>
    </row>
    <row r="27" spans="1:25">
      <c r="A27" s="31" t="s">
        <v>45</v>
      </c>
      <c r="B27" s="32">
        <v>1</v>
      </c>
      <c r="C27" s="33">
        <v>4</v>
      </c>
      <c r="D27" s="33">
        <v>1</v>
      </c>
      <c r="E27" s="33">
        <v>0</v>
      </c>
      <c r="F27" s="33">
        <v>0</v>
      </c>
      <c r="G27" s="34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5">
        <v>0</v>
      </c>
      <c r="N27" s="32">
        <v>1</v>
      </c>
      <c r="O27" s="33">
        <v>0</v>
      </c>
      <c r="P27" s="33">
        <v>0</v>
      </c>
      <c r="Q27" s="33">
        <v>0</v>
      </c>
      <c r="R27" s="33">
        <v>0</v>
      </c>
      <c r="S27" s="34">
        <v>0</v>
      </c>
      <c r="T27" s="32">
        <v>0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36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17" t="s">
        <v>46</v>
      </c>
      <c r="B29" s="18">
        <v>2</v>
      </c>
      <c r="C29" s="19">
        <v>1</v>
      </c>
      <c r="D29" s="19">
        <v>1</v>
      </c>
      <c r="E29" s="19">
        <v>1</v>
      </c>
      <c r="F29" s="19">
        <v>0</v>
      </c>
      <c r="G29" s="20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21">
        <v>0</v>
      </c>
      <c r="N29" s="18">
        <v>2</v>
      </c>
      <c r="O29" s="19">
        <v>0</v>
      </c>
      <c r="P29" s="19">
        <v>0</v>
      </c>
      <c r="Q29" s="19">
        <v>0</v>
      </c>
      <c r="R29" s="19">
        <v>0</v>
      </c>
      <c r="S29" s="20">
        <v>0</v>
      </c>
      <c r="T29" s="18">
        <v>0</v>
      </c>
      <c r="U29" s="19">
        <v>0</v>
      </c>
      <c r="V29" s="19">
        <v>0</v>
      </c>
      <c r="W29" s="19">
        <v>0</v>
      </c>
      <c r="X29" s="19">
        <v>0</v>
      </c>
      <c r="Y29" s="20">
        <v>0</v>
      </c>
    </row>
    <row r="30" spans="1:25">
      <c r="A30" s="22" t="s">
        <v>47</v>
      </c>
      <c r="B30" s="23">
        <v>4</v>
      </c>
      <c r="C30" s="24">
        <v>1</v>
      </c>
      <c r="D30" s="24">
        <v>0</v>
      </c>
      <c r="E30" s="24">
        <v>0</v>
      </c>
      <c r="F30" s="24">
        <v>0</v>
      </c>
      <c r="G30" s="25">
        <v>0</v>
      </c>
      <c r="H30" s="24">
        <v>1</v>
      </c>
      <c r="I30" s="24">
        <v>0</v>
      </c>
      <c r="J30" s="24">
        <v>0</v>
      </c>
      <c r="K30" s="24">
        <v>0</v>
      </c>
      <c r="L30" s="24">
        <v>0</v>
      </c>
      <c r="M30" s="26">
        <v>0</v>
      </c>
      <c r="N30" s="23">
        <v>1</v>
      </c>
      <c r="O30" s="24">
        <v>0</v>
      </c>
      <c r="P30" s="24">
        <v>0</v>
      </c>
      <c r="Q30" s="24">
        <v>0</v>
      </c>
      <c r="R30" s="24">
        <v>0</v>
      </c>
      <c r="S30" s="25">
        <v>0</v>
      </c>
      <c r="T30" s="23">
        <v>2</v>
      </c>
      <c r="U30" s="24">
        <v>0</v>
      </c>
      <c r="V30" s="24">
        <v>2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2</v>
      </c>
      <c r="C31" s="24">
        <v>2</v>
      </c>
      <c r="D31" s="24">
        <v>2</v>
      </c>
      <c r="E31" s="24">
        <v>0</v>
      </c>
      <c r="F31" s="24">
        <v>0</v>
      </c>
      <c r="G31" s="25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6">
        <v>0</v>
      </c>
      <c r="N31" s="23">
        <v>0</v>
      </c>
      <c r="O31" s="24">
        <v>0</v>
      </c>
      <c r="P31" s="24">
        <v>0</v>
      </c>
      <c r="Q31" s="24">
        <v>0</v>
      </c>
      <c r="R31" s="24">
        <v>0</v>
      </c>
      <c r="S31" s="25">
        <v>0</v>
      </c>
      <c r="T31" s="23">
        <v>2</v>
      </c>
      <c r="U31" s="24">
        <v>0</v>
      </c>
      <c r="V31" s="24">
        <v>2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9</v>
      </c>
      <c r="C32" s="24">
        <v>0</v>
      </c>
      <c r="D32" s="24">
        <v>0</v>
      </c>
      <c r="E32" s="24">
        <v>1</v>
      </c>
      <c r="F32" s="24">
        <v>0</v>
      </c>
      <c r="G32" s="25">
        <v>0</v>
      </c>
      <c r="H32" s="24">
        <v>2</v>
      </c>
      <c r="I32" s="24">
        <v>0</v>
      </c>
      <c r="J32" s="24">
        <v>0</v>
      </c>
      <c r="K32" s="24">
        <v>0</v>
      </c>
      <c r="L32" s="24">
        <v>0</v>
      </c>
      <c r="M32" s="26">
        <v>0</v>
      </c>
      <c r="N32" s="23">
        <v>2</v>
      </c>
      <c r="O32" s="24">
        <v>1</v>
      </c>
      <c r="P32" s="24">
        <v>0</v>
      </c>
      <c r="Q32" s="24">
        <v>2</v>
      </c>
      <c r="R32" s="24">
        <v>0</v>
      </c>
      <c r="S32" s="25">
        <v>0</v>
      </c>
      <c r="T32" s="23">
        <v>1</v>
      </c>
      <c r="U32" s="24">
        <v>1</v>
      </c>
      <c r="V32" s="24">
        <v>0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6</v>
      </c>
      <c r="C33" s="24">
        <v>1</v>
      </c>
      <c r="D33" s="24">
        <v>3</v>
      </c>
      <c r="E33" s="24">
        <v>0</v>
      </c>
      <c r="F33" s="24">
        <v>0</v>
      </c>
      <c r="G33" s="25">
        <v>0</v>
      </c>
      <c r="H33" s="24">
        <v>0</v>
      </c>
      <c r="I33" s="24">
        <v>2</v>
      </c>
      <c r="J33" s="24">
        <v>2</v>
      </c>
      <c r="K33" s="24">
        <v>0</v>
      </c>
      <c r="L33" s="24">
        <v>0</v>
      </c>
      <c r="M33" s="26">
        <v>0</v>
      </c>
      <c r="N33" s="23">
        <v>1</v>
      </c>
      <c r="O33" s="24">
        <v>1</v>
      </c>
      <c r="P33" s="24">
        <v>1</v>
      </c>
      <c r="Q33" s="24">
        <v>1</v>
      </c>
      <c r="R33" s="24">
        <v>0</v>
      </c>
      <c r="S33" s="25">
        <v>0</v>
      </c>
      <c r="T33" s="23">
        <v>0</v>
      </c>
      <c r="U33" s="24">
        <v>0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0</v>
      </c>
      <c r="C34" s="24">
        <v>0</v>
      </c>
      <c r="D34" s="24">
        <v>6</v>
      </c>
      <c r="E34" s="24">
        <v>1</v>
      </c>
      <c r="F34" s="24">
        <v>0</v>
      </c>
      <c r="G34" s="25">
        <v>0</v>
      </c>
      <c r="H34" s="24">
        <v>0</v>
      </c>
      <c r="I34" s="24">
        <v>0</v>
      </c>
      <c r="J34" s="24">
        <v>1</v>
      </c>
      <c r="K34" s="24">
        <v>0</v>
      </c>
      <c r="L34" s="24">
        <v>0</v>
      </c>
      <c r="M34" s="26">
        <v>0</v>
      </c>
      <c r="N34" s="23">
        <v>3</v>
      </c>
      <c r="O34" s="24">
        <v>0</v>
      </c>
      <c r="P34" s="24">
        <v>1</v>
      </c>
      <c r="Q34" s="24">
        <v>0</v>
      </c>
      <c r="R34" s="24">
        <v>0</v>
      </c>
      <c r="S34" s="25">
        <v>0</v>
      </c>
      <c r="T34" s="23">
        <v>1</v>
      </c>
      <c r="U34" s="24">
        <v>1</v>
      </c>
      <c r="V34" s="24">
        <v>0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3</v>
      </c>
      <c r="C35" s="24">
        <v>1</v>
      </c>
      <c r="D35" s="24">
        <v>0</v>
      </c>
      <c r="E35" s="24">
        <v>1</v>
      </c>
      <c r="F35" s="24">
        <v>0</v>
      </c>
      <c r="G35" s="25">
        <v>0</v>
      </c>
      <c r="H35" s="24">
        <v>3</v>
      </c>
      <c r="I35" s="24">
        <v>0</v>
      </c>
      <c r="J35" s="24">
        <v>0</v>
      </c>
      <c r="K35" s="24">
        <v>0</v>
      </c>
      <c r="L35" s="24">
        <v>0</v>
      </c>
      <c r="M35" s="26">
        <v>0</v>
      </c>
      <c r="N35" s="23">
        <v>2</v>
      </c>
      <c r="O35" s="24">
        <v>0</v>
      </c>
      <c r="P35" s="24">
        <v>1</v>
      </c>
      <c r="Q35" s="24">
        <v>0</v>
      </c>
      <c r="R35" s="24">
        <v>0</v>
      </c>
      <c r="S35" s="25">
        <v>0</v>
      </c>
      <c r="T35" s="23">
        <v>0</v>
      </c>
      <c r="U35" s="24">
        <v>0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1</v>
      </c>
      <c r="C36" s="41">
        <v>2</v>
      </c>
      <c r="D36" s="41">
        <v>4</v>
      </c>
      <c r="E36" s="41">
        <v>0</v>
      </c>
      <c r="F36" s="41">
        <v>0</v>
      </c>
      <c r="G36" s="42">
        <v>0</v>
      </c>
      <c r="H36" s="41">
        <v>0</v>
      </c>
      <c r="I36" s="41">
        <v>1</v>
      </c>
      <c r="J36" s="41">
        <v>0</v>
      </c>
      <c r="K36" s="41">
        <v>0</v>
      </c>
      <c r="L36" s="41">
        <v>0</v>
      </c>
      <c r="M36" s="43">
        <v>0</v>
      </c>
      <c r="N36" s="40">
        <v>2</v>
      </c>
      <c r="O36" s="41">
        <v>0</v>
      </c>
      <c r="P36" s="41">
        <v>0</v>
      </c>
      <c r="Q36" s="41">
        <v>0</v>
      </c>
      <c r="R36" s="41">
        <v>0</v>
      </c>
      <c r="S36" s="42">
        <v>0</v>
      </c>
      <c r="T36" s="40">
        <v>0</v>
      </c>
      <c r="U36" s="41">
        <v>0</v>
      </c>
      <c r="V36" s="41">
        <v>1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174</v>
      </c>
    </row>
    <row r="38" spans="1:25">
      <c r="A38" s="36" t="s">
        <v>55</v>
      </c>
      <c r="B38" s="5">
        <f>SUM(B20:Y27)</f>
        <v>73</v>
      </c>
    </row>
    <row r="39" spans="1:25">
      <c r="A39" s="45" t="s">
        <v>56</v>
      </c>
      <c r="B39">
        <f>SUM(B29:Y36)</f>
        <v>101</v>
      </c>
    </row>
  </sheetData>
  <mergeCells count="18">
    <mergeCell ref="X18:Y18"/>
    <mergeCell ref="B18:C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A14:G14"/>
    <mergeCell ref="A16:Y16"/>
    <mergeCell ref="B17:G17"/>
    <mergeCell ref="H17:M17"/>
    <mergeCell ref="N17:S17"/>
    <mergeCell ref="T17:Y17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9"/>
  <sheetViews>
    <sheetView topLeftCell="A4" workbookViewId="0">
      <selection activeCell="A37" sqref="A37:B39"/>
    </sheetView>
  </sheetViews>
  <sheetFormatPr defaultColWidth="8.85546875" defaultRowHeight="15"/>
  <cols>
    <col min="1" max="1" width="14.7109375" customWidth="1"/>
    <col min="2" max="25" width="8.7109375" customWidth="1"/>
  </cols>
  <sheetData>
    <row r="1" spans="1:25" ht="30.7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 t="s">
        <v>1</v>
      </c>
    </row>
    <row r="2" spans="1:25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4" spans="1:25">
      <c r="A4" t="s">
        <v>3</v>
      </c>
      <c r="D4" t="s">
        <v>4</v>
      </c>
    </row>
    <row r="5" spans="1:25">
      <c r="A5" t="s">
        <v>5</v>
      </c>
      <c r="D5" s="6" t="s">
        <v>6</v>
      </c>
    </row>
    <row r="6" spans="1:25">
      <c r="A6" t="s">
        <v>7</v>
      </c>
      <c r="B6" t="s">
        <v>8</v>
      </c>
      <c r="D6" t="s">
        <v>89</v>
      </c>
    </row>
    <row r="7" spans="1:25">
      <c r="B7" t="s">
        <v>10</v>
      </c>
      <c r="D7" t="s">
        <v>90</v>
      </c>
    </row>
    <row r="8" spans="1:25">
      <c r="A8" t="s">
        <v>12</v>
      </c>
      <c r="D8" t="s">
        <v>87</v>
      </c>
    </row>
    <row r="9" spans="1:25">
      <c r="A9" t="s">
        <v>14</v>
      </c>
      <c r="D9" t="s">
        <v>15</v>
      </c>
    </row>
    <row r="10" spans="1:25">
      <c r="A10" t="s">
        <v>16</v>
      </c>
      <c r="D10" t="s">
        <v>17</v>
      </c>
    </row>
    <row r="11" spans="1:25">
      <c r="A11" t="s">
        <v>18</v>
      </c>
      <c r="D11" t="s">
        <v>91</v>
      </c>
    </row>
    <row r="12" spans="1:25">
      <c r="A12" t="s">
        <v>20</v>
      </c>
      <c r="D12" t="s">
        <v>21</v>
      </c>
    </row>
    <row r="13" spans="1:25">
      <c r="A13" t="s">
        <v>22</v>
      </c>
      <c r="D13" t="s">
        <v>23</v>
      </c>
    </row>
    <row r="14" spans="1:25">
      <c r="A14" s="134" t="s">
        <v>24</v>
      </c>
      <c r="B14" s="135"/>
      <c r="C14" s="135"/>
      <c r="D14" s="135"/>
      <c r="E14" s="135"/>
      <c r="F14" s="135"/>
      <c r="G14" s="136"/>
      <c r="H14" s="46"/>
    </row>
    <row r="15" spans="1:25" ht="15.75" thickBot="1">
      <c r="A15" s="47"/>
      <c r="B15" s="48"/>
      <c r="C15" s="48"/>
      <c r="D15" s="48"/>
      <c r="E15" s="48"/>
      <c r="F15" s="48"/>
      <c r="G15" s="46"/>
      <c r="H15" s="46"/>
    </row>
    <row r="16" spans="1:25" ht="15.75" thickBot="1">
      <c r="A16" s="137" t="s">
        <v>26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9"/>
    </row>
    <row r="17" spans="1:25">
      <c r="A17" s="64"/>
      <c r="B17" s="131" t="s">
        <v>28</v>
      </c>
      <c r="C17" s="132"/>
      <c r="D17" s="132"/>
      <c r="E17" s="132"/>
      <c r="F17" s="132"/>
      <c r="G17" s="133"/>
      <c r="H17" s="132" t="s">
        <v>29</v>
      </c>
      <c r="I17" s="132"/>
      <c r="J17" s="132"/>
      <c r="K17" s="132"/>
      <c r="L17" s="132"/>
      <c r="M17" s="132"/>
      <c r="N17" s="131" t="s">
        <v>30</v>
      </c>
      <c r="O17" s="132"/>
      <c r="P17" s="132"/>
      <c r="Q17" s="132"/>
      <c r="R17" s="132"/>
      <c r="S17" s="133"/>
      <c r="T17" s="131" t="s">
        <v>31</v>
      </c>
      <c r="U17" s="132"/>
      <c r="V17" s="132"/>
      <c r="W17" s="132"/>
      <c r="X17" s="132"/>
      <c r="Y17" s="133"/>
    </row>
    <row r="18" spans="1:25">
      <c r="A18" s="22"/>
      <c r="B18" s="144" t="s">
        <v>32</v>
      </c>
      <c r="C18" s="142"/>
      <c r="D18" s="142" t="s">
        <v>33</v>
      </c>
      <c r="E18" s="142"/>
      <c r="F18" s="142" t="s">
        <v>34</v>
      </c>
      <c r="G18" s="143"/>
      <c r="H18" s="145" t="s">
        <v>32</v>
      </c>
      <c r="I18" s="142"/>
      <c r="J18" s="142" t="s">
        <v>33</v>
      </c>
      <c r="K18" s="142"/>
      <c r="L18" s="142" t="s">
        <v>34</v>
      </c>
      <c r="M18" s="146"/>
      <c r="N18" s="144" t="s">
        <v>32</v>
      </c>
      <c r="O18" s="142"/>
      <c r="P18" s="142" t="s">
        <v>33</v>
      </c>
      <c r="Q18" s="142"/>
      <c r="R18" s="142" t="s">
        <v>34</v>
      </c>
      <c r="S18" s="143"/>
      <c r="T18" s="144" t="s">
        <v>32</v>
      </c>
      <c r="U18" s="142"/>
      <c r="V18" s="142" t="s">
        <v>33</v>
      </c>
      <c r="W18" s="142"/>
      <c r="X18" s="142" t="s">
        <v>34</v>
      </c>
      <c r="Y18" s="143"/>
    </row>
    <row r="19" spans="1:25">
      <c r="A19" s="22" t="s">
        <v>75</v>
      </c>
      <c r="B19" s="54" t="s">
        <v>36</v>
      </c>
      <c r="C19" s="55" t="s">
        <v>37</v>
      </c>
      <c r="D19" s="56" t="s">
        <v>36</v>
      </c>
      <c r="E19" s="56" t="s">
        <v>37</v>
      </c>
      <c r="F19" s="56" t="s">
        <v>36</v>
      </c>
      <c r="G19" s="57" t="s">
        <v>37</v>
      </c>
      <c r="H19" s="65" t="s">
        <v>36</v>
      </c>
      <c r="I19" s="55" t="s">
        <v>37</v>
      </c>
      <c r="J19" s="56" t="s">
        <v>36</v>
      </c>
      <c r="K19" s="56" t="s">
        <v>37</v>
      </c>
      <c r="L19" s="56" t="s">
        <v>36</v>
      </c>
      <c r="M19" s="56" t="s">
        <v>37</v>
      </c>
      <c r="N19" s="54" t="s">
        <v>36</v>
      </c>
      <c r="O19" s="55" t="s">
        <v>37</v>
      </c>
      <c r="P19" s="56" t="s">
        <v>36</v>
      </c>
      <c r="Q19" s="56" t="s">
        <v>37</v>
      </c>
      <c r="R19" s="56" t="s">
        <v>36</v>
      </c>
      <c r="S19" s="57" t="s">
        <v>37</v>
      </c>
      <c r="T19" s="54" t="s">
        <v>36</v>
      </c>
      <c r="U19" s="55" t="s">
        <v>37</v>
      </c>
      <c r="V19" s="56" t="s">
        <v>36</v>
      </c>
      <c r="W19" s="56" t="s">
        <v>37</v>
      </c>
      <c r="X19" s="56" t="s">
        <v>36</v>
      </c>
      <c r="Y19" s="57" t="s">
        <v>37</v>
      </c>
    </row>
    <row r="20" spans="1:25">
      <c r="A20" s="22" t="s">
        <v>38</v>
      </c>
      <c r="B20" s="23">
        <v>3</v>
      </c>
      <c r="C20" s="24">
        <v>2</v>
      </c>
      <c r="D20" s="24">
        <v>1</v>
      </c>
      <c r="E20" s="24">
        <v>1</v>
      </c>
      <c r="F20" s="24">
        <v>0</v>
      </c>
      <c r="G20" s="25">
        <v>0</v>
      </c>
      <c r="H20" s="24">
        <v>2</v>
      </c>
      <c r="I20" s="24">
        <v>2</v>
      </c>
      <c r="J20" s="24">
        <v>0</v>
      </c>
      <c r="K20" s="24">
        <v>4</v>
      </c>
      <c r="L20" s="24">
        <v>0</v>
      </c>
      <c r="M20" s="26">
        <v>0</v>
      </c>
      <c r="N20" s="23">
        <v>3</v>
      </c>
      <c r="O20" s="24">
        <v>0</v>
      </c>
      <c r="P20" s="24">
        <v>0</v>
      </c>
      <c r="Q20" s="24">
        <v>2</v>
      </c>
      <c r="R20" s="24">
        <v>0</v>
      </c>
      <c r="S20" s="25">
        <v>0</v>
      </c>
      <c r="T20" s="23">
        <v>1</v>
      </c>
      <c r="U20" s="24">
        <v>0</v>
      </c>
      <c r="V20" s="24">
        <v>1</v>
      </c>
      <c r="W20" s="24">
        <v>0</v>
      </c>
      <c r="X20" s="24">
        <v>0</v>
      </c>
      <c r="Y20" s="25">
        <v>0</v>
      </c>
    </row>
    <row r="21" spans="1:25">
      <c r="A21" s="22" t="s">
        <v>39</v>
      </c>
      <c r="B21" s="23">
        <v>1</v>
      </c>
      <c r="C21" s="24">
        <v>1</v>
      </c>
      <c r="D21" s="24">
        <v>0</v>
      </c>
      <c r="E21" s="24">
        <v>0</v>
      </c>
      <c r="F21" s="24">
        <v>0</v>
      </c>
      <c r="G21" s="25">
        <v>0</v>
      </c>
      <c r="H21" s="24">
        <v>0</v>
      </c>
      <c r="I21" s="24">
        <v>1</v>
      </c>
      <c r="J21" s="24">
        <v>3</v>
      </c>
      <c r="K21" s="24">
        <v>1</v>
      </c>
      <c r="L21" s="24">
        <v>0</v>
      </c>
      <c r="M21" s="26">
        <v>0</v>
      </c>
      <c r="N21" s="23">
        <v>2</v>
      </c>
      <c r="O21" s="24">
        <v>0</v>
      </c>
      <c r="P21" s="24">
        <v>0</v>
      </c>
      <c r="Q21" s="24">
        <v>1</v>
      </c>
      <c r="R21" s="24">
        <v>0</v>
      </c>
      <c r="S21" s="25">
        <v>0</v>
      </c>
      <c r="T21" s="23">
        <v>2</v>
      </c>
      <c r="U21" s="24">
        <v>1</v>
      </c>
      <c r="V21" s="24">
        <v>0</v>
      </c>
      <c r="W21" s="24">
        <v>2</v>
      </c>
      <c r="X21" s="24">
        <v>0</v>
      </c>
      <c r="Y21" s="25">
        <v>0</v>
      </c>
    </row>
    <row r="22" spans="1:25">
      <c r="A22" s="22" t="s">
        <v>40</v>
      </c>
      <c r="B22" s="23">
        <v>2</v>
      </c>
      <c r="C22" s="24">
        <v>2</v>
      </c>
      <c r="D22" s="24">
        <v>8</v>
      </c>
      <c r="E22" s="24">
        <v>10</v>
      </c>
      <c r="F22" s="24">
        <v>0</v>
      </c>
      <c r="G22" s="25">
        <v>0</v>
      </c>
      <c r="H22" s="24">
        <v>1</v>
      </c>
      <c r="I22" s="24">
        <v>4</v>
      </c>
      <c r="J22" s="24">
        <v>0</v>
      </c>
      <c r="K22" s="24">
        <v>0</v>
      </c>
      <c r="L22" s="24">
        <v>0</v>
      </c>
      <c r="M22" s="26">
        <v>0</v>
      </c>
      <c r="N22" s="23">
        <v>0</v>
      </c>
      <c r="O22" s="24">
        <v>0</v>
      </c>
      <c r="P22" s="24">
        <v>4</v>
      </c>
      <c r="Q22" s="24">
        <v>1</v>
      </c>
      <c r="R22" s="24">
        <v>0</v>
      </c>
      <c r="S22" s="25">
        <v>0</v>
      </c>
      <c r="T22" s="23">
        <v>0</v>
      </c>
      <c r="U22" s="24">
        <v>0</v>
      </c>
      <c r="V22" s="24">
        <v>9</v>
      </c>
      <c r="W22" s="24">
        <v>3</v>
      </c>
      <c r="X22" s="24">
        <v>0</v>
      </c>
      <c r="Y22" s="25">
        <v>0</v>
      </c>
    </row>
    <row r="23" spans="1:25">
      <c r="A23" s="22" t="s">
        <v>41</v>
      </c>
      <c r="B23" s="23">
        <v>9</v>
      </c>
      <c r="C23" s="24">
        <v>0</v>
      </c>
      <c r="D23" s="24">
        <v>0</v>
      </c>
      <c r="E23" s="24">
        <v>2</v>
      </c>
      <c r="F23" s="24">
        <v>0</v>
      </c>
      <c r="G23" s="25">
        <v>0</v>
      </c>
      <c r="H23" s="24">
        <v>13</v>
      </c>
      <c r="I23" s="24">
        <v>0</v>
      </c>
      <c r="J23" s="24">
        <v>0</v>
      </c>
      <c r="K23" s="24">
        <v>0</v>
      </c>
      <c r="L23" s="24">
        <v>0</v>
      </c>
      <c r="M23" s="26">
        <v>0</v>
      </c>
      <c r="N23" s="23">
        <v>7</v>
      </c>
      <c r="O23" s="24">
        <v>1</v>
      </c>
      <c r="P23" s="24">
        <v>0</v>
      </c>
      <c r="Q23" s="24">
        <v>1</v>
      </c>
      <c r="R23" s="24">
        <v>0</v>
      </c>
      <c r="S23" s="25">
        <v>0</v>
      </c>
      <c r="T23" s="23">
        <v>4</v>
      </c>
      <c r="U23" s="24">
        <v>0</v>
      </c>
      <c r="V23" s="24">
        <v>0</v>
      </c>
      <c r="W23" s="24">
        <v>1</v>
      </c>
      <c r="X23" s="24">
        <v>0</v>
      </c>
      <c r="Y23" s="25">
        <v>0</v>
      </c>
    </row>
    <row r="24" spans="1:25">
      <c r="A24" s="22" t="s">
        <v>42</v>
      </c>
      <c r="B24" s="23">
        <v>5</v>
      </c>
      <c r="C24" s="24">
        <v>9</v>
      </c>
      <c r="D24" s="24">
        <v>1</v>
      </c>
      <c r="E24" s="24">
        <v>1</v>
      </c>
      <c r="F24" s="24">
        <v>0</v>
      </c>
      <c r="G24" s="25">
        <v>0</v>
      </c>
      <c r="H24" s="24">
        <v>3</v>
      </c>
      <c r="I24" s="24">
        <v>0</v>
      </c>
      <c r="J24" s="24">
        <v>0</v>
      </c>
      <c r="K24" s="24">
        <v>1</v>
      </c>
      <c r="L24" s="24">
        <v>0</v>
      </c>
      <c r="M24" s="26">
        <v>0</v>
      </c>
      <c r="N24" s="23">
        <v>3</v>
      </c>
      <c r="O24" s="24">
        <v>6</v>
      </c>
      <c r="P24" s="24">
        <v>2</v>
      </c>
      <c r="Q24" s="24">
        <v>0</v>
      </c>
      <c r="R24" s="24">
        <v>0</v>
      </c>
      <c r="S24" s="25">
        <v>0</v>
      </c>
      <c r="T24" s="23">
        <v>1</v>
      </c>
      <c r="U24" s="24">
        <v>5</v>
      </c>
      <c r="V24" s="24">
        <v>0</v>
      </c>
      <c r="W24" s="24">
        <v>0</v>
      </c>
      <c r="X24" s="24">
        <v>0</v>
      </c>
      <c r="Y24" s="25">
        <v>0</v>
      </c>
    </row>
    <row r="25" spans="1:25">
      <c r="A25" s="22" t="s">
        <v>43</v>
      </c>
      <c r="B25" s="23">
        <v>3</v>
      </c>
      <c r="C25" s="24">
        <v>1</v>
      </c>
      <c r="D25" s="24">
        <v>1</v>
      </c>
      <c r="E25" s="24">
        <v>0</v>
      </c>
      <c r="F25" s="24">
        <v>0</v>
      </c>
      <c r="G25" s="25">
        <v>0</v>
      </c>
      <c r="H25" s="24">
        <v>4</v>
      </c>
      <c r="I25" s="24">
        <v>2</v>
      </c>
      <c r="J25" s="24">
        <v>2</v>
      </c>
      <c r="K25" s="24">
        <v>2</v>
      </c>
      <c r="L25" s="24">
        <v>0</v>
      </c>
      <c r="M25" s="26">
        <v>0</v>
      </c>
      <c r="N25" s="23">
        <v>6</v>
      </c>
      <c r="O25" s="24">
        <v>3</v>
      </c>
      <c r="P25" s="24">
        <v>3</v>
      </c>
      <c r="Q25" s="24">
        <v>4</v>
      </c>
      <c r="R25" s="24">
        <v>0</v>
      </c>
      <c r="S25" s="25">
        <v>0</v>
      </c>
      <c r="T25" s="23">
        <v>6</v>
      </c>
      <c r="U25" s="24">
        <v>2</v>
      </c>
      <c r="V25" s="24">
        <v>2</v>
      </c>
      <c r="W25" s="24">
        <v>0</v>
      </c>
      <c r="X25" s="24">
        <v>0</v>
      </c>
      <c r="Y25" s="25">
        <v>0</v>
      </c>
    </row>
    <row r="26" spans="1:25">
      <c r="A26" s="22" t="s">
        <v>44</v>
      </c>
      <c r="B26" s="23">
        <v>3</v>
      </c>
      <c r="C26" s="24">
        <v>2</v>
      </c>
      <c r="D26" s="24">
        <v>1</v>
      </c>
      <c r="E26" s="24">
        <v>0</v>
      </c>
      <c r="F26" s="24">
        <v>0</v>
      </c>
      <c r="G26" s="25">
        <v>0</v>
      </c>
      <c r="H26" s="24">
        <v>3</v>
      </c>
      <c r="I26" s="24">
        <v>2</v>
      </c>
      <c r="J26" s="24">
        <v>2</v>
      </c>
      <c r="K26" s="24">
        <v>2</v>
      </c>
      <c r="L26" s="24">
        <v>0</v>
      </c>
      <c r="M26" s="26">
        <v>0</v>
      </c>
      <c r="N26" s="23">
        <v>3</v>
      </c>
      <c r="O26" s="24">
        <v>0</v>
      </c>
      <c r="P26" s="24">
        <v>6</v>
      </c>
      <c r="Q26" s="24">
        <v>0</v>
      </c>
      <c r="R26" s="24">
        <v>0</v>
      </c>
      <c r="S26" s="25">
        <v>0</v>
      </c>
      <c r="T26" s="23">
        <v>5</v>
      </c>
      <c r="U26" s="24">
        <v>2</v>
      </c>
      <c r="V26" s="24">
        <v>2</v>
      </c>
      <c r="W26" s="24">
        <v>1</v>
      </c>
      <c r="X26" s="24">
        <v>0</v>
      </c>
      <c r="Y26" s="25">
        <v>0</v>
      </c>
    </row>
    <row r="27" spans="1:25">
      <c r="A27" s="31" t="s">
        <v>45</v>
      </c>
      <c r="B27" s="32">
        <v>4</v>
      </c>
      <c r="C27" s="33">
        <v>3</v>
      </c>
      <c r="D27" s="33">
        <v>1</v>
      </c>
      <c r="E27" s="33">
        <v>0</v>
      </c>
      <c r="F27" s="33">
        <v>0</v>
      </c>
      <c r="G27" s="34">
        <v>0</v>
      </c>
      <c r="H27" s="33">
        <v>7</v>
      </c>
      <c r="I27" s="33">
        <v>1</v>
      </c>
      <c r="J27" s="33">
        <v>3</v>
      </c>
      <c r="K27" s="33">
        <v>0</v>
      </c>
      <c r="L27" s="33">
        <v>0</v>
      </c>
      <c r="M27" s="35">
        <v>0</v>
      </c>
      <c r="N27" s="32">
        <v>4</v>
      </c>
      <c r="O27" s="33">
        <v>2</v>
      </c>
      <c r="P27" s="33">
        <v>3</v>
      </c>
      <c r="Q27" s="33">
        <v>1</v>
      </c>
      <c r="R27" s="33">
        <v>0</v>
      </c>
      <c r="S27" s="34">
        <v>0</v>
      </c>
      <c r="T27" s="32">
        <v>2</v>
      </c>
      <c r="U27" s="33">
        <v>1</v>
      </c>
      <c r="V27" s="33">
        <v>0</v>
      </c>
      <c r="W27" s="33">
        <v>0</v>
      </c>
      <c r="X27" s="33">
        <v>0</v>
      </c>
      <c r="Y27" s="34">
        <v>0</v>
      </c>
    </row>
    <row r="28" spans="1:25">
      <c r="A28" s="36"/>
      <c r="B28" s="22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7"/>
      <c r="N28" s="22"/>
      <c r="O28" s="37"/>
      <c r="P28" s="37"/>
      <c r="Q28" s="37"/>
      <c r="R28" s="37"/>
      <c r="S28" s="38"/>
      <c r="T28" s="22"/>
      <c r="U28" s="37"/>
      <c r="V28" s="37"/>
      <c r="W28" s="37"/>
      <c r="X28" s="37"/>
      <c r="Y28" s="38"/>
    </row>
    <row r="29" spans="1:25">
      <c r="A29" s="17" t="s">
        <v>46</v>
      </c>
      <c r="B29" s="18">
        <v>0</v>
      </c>
      <c r="C29" s="19">
        <v>2</v>
      </c>
      <c r="D29" s="19">
        <v>0</v>
      </c>
      <c r="E29" s="19">
        <v>1</v>
      </c>
      <c r="F29" s="19">
        <v>0</v>
      </c>
      <c r="G29" s="20">
        <v>0</v>
      </c>
      <c r="H29" s="19">
        <v>8</v>
      </c>
      <c r="I29" s="19">
        <v>3</v>
      </c>
      <c r="J29" s="19">
        <v>0</v>
      </c>
      <c r="K29" s="19">
        <v>0</v>
      </c>
      <c r="L29" s="19">
        <v>0</v>
      </c>
      <c r="M29" s="21">
        <v>0</v>
      </c>
      <c r="N29" s="18">
        <v>6</v>
      </c>
      <c r="O29" s="19">
        <v>2</v>
      </c>
      <c r="P29" s="19">
        <v>6</v>
      </c>
      <c r="Q29" s="19">
        <v>0</v>
      </c>
      <c r="R29" s="19">
        <v>0</v>
      </c>
      <c r="S29" s="20">
        <v>0</v>
      </c>
      <c r="T29" s="18">
        <v>1</v>
      </c>
      <c r="U29" s="19">
        <v>2</v>
      </c>
      <c r="V29" s="19">
        <v>0</v>
      </c>
      <c r="W29" s="19">
        <v>1</v>
      </c>
      <c r="X29" s="19">
        <v>0</v>
      </c>
      <c r="Y29" s="20">
        <v>0</v>
      </c>
    </row>
    <row r="30" spans="1:25">
      <c r="A30" s="22" t="s">
        <v>47</v>
      </c>
      <c r="B30" s="23">
        <v>2</v>
      </c>
      <c r="C30" s="24">
        <v>4</v>
      </c>
      <c r="D30" s="24">
        <v>0</v>
      </c>
      <c r="E30" s="24">
        <v>0</v>
      </c>
      <c r="F30" s="24">
        <v>0</v>
      </c>
      <c r="G30" s="25">
        <v>0</v>
      </c>
      <c r="H30" s="24">
        <v>12</v>
      </c>
      <c r="I30" s="24">
        <v>6</v>
      </c>
      <c r="J30" s="24">
        <v>6</v>
      </c>
      <c r="K30" s="24">
        <v>0</v>
      </c>
      <c r="L30" s="24">
        <v>0</v>
      </c>
      <c r="M30" s="26">
        <v>0</v>
      </c>
      <c r="N30" s="23">
        <v>10</v>
      </c>
      <c r="O30" s="24">
        <v>5</v>
      </c>
      <c r="P30" s="24">
        <v>3</v>
      </c>
      <c r="Q30" s="24">
        <v>1</v>
      </c>
      <c r="R30" s="24">
        <v>0</v>
      </c>
      <c r="S30" s="25">
        <v>0</v>
      </c>
      <c r="T30" s="23">
        <v>3</v>
      </c>
      <c r="U30" s="24">
        <v>1</v>
      </c>
      <c r="V30" s="24">
        <v>1</v>
      </c>
      <c r="W30" s="24">
        <v>0</v>
      </c>
      <c r="X30" s="24">
        <v>0</v>
      </c>
      <c r="Y30" s="25">
        <v>0</v>
      </c>
    </row>
    <row r="31" spans="1:25">
      <c r="A31" s="22" t="s">
        <v>48</v>
      </c>
      <c r="B31" s="23">
        <v>5</v>
      </c>
      <c r="C31" s="24">
        <v>4</v>
      </c>
      <c r="D31" s="24">
        <v>1</v>
      </c>
      <c r="E31" s="24">
        <v>0</v>
      </c>
      <c r="F31" s="24">
        <v>0</v>
      </c>
      <c r="G31" s="25">
        <v>0</v>
      </c>
      <c r="H31" s="24">
        <v>10</v>
      </c>
      <c r="I31" s="24">
        <v>2</v>
      </c>
      <c r="J31" s="24">
        <v>7</v>
      </c>
      <c r="K31" s="24">
        <v>0</v>
      </c>
      <c r="L31" s="24">
        <v>0</v>
      </c>
      <c r="M31" s="26">
        <v>0</v>
      </c>
      <c r="N31" s="23">
        <v>9</v>
      </c>
      <c r="O31" s="24">
        <v>2</v>
      </c>
      <c r="P31" s="24">
        <v>3</v>
      </c>
      <c r="Q31" s="24">
        <v>0</v>
      </c>
      <c r="R31" s="24">
        <v>0</v>
      </c>
      <c r="S31" s="25">
        <v>0</v>
      </c>
      <c r="T31" s="23">
        <v>3</v>
      </c>
      <c r="U31" s="24">
        <v>1</v>
      </c>
      <c r="V31" s="24">
        <v>0</v>
      </c>
      <c r="W31" s="24">
        <v>0</v>
      </c>
      <c r="X31" s="24">
        <v>0</v>
      </c>
      <c r="Y31" s="25">
        <v>0</v>
      </c>
    </row>
    <row r="32" spans="1:25">
      <c r="A32" s="22" t="s">
        <v>49</v>
      </c>
      <c r="B32" s="23">
        <v>2</v>
      </c>
      <c r="C32" s="24">
        <v>2</v>
      </c>
      <c r="D32" s="24">
        <v>0</v>
      </c>
      <c r="E32" s="24">
        <v>0</v>
      </c>
      <c r="F32" s="24">
        <v>0</v>
      </c>
      <c r="G32" s="25">
        <v>0</v>
      </c>
      <c r="H32" s="24">
        <v>14</v>
      </c>
      <c r="I32" s="24">
        <v>5</v>
      </c>
      <c r="J32" s="24">
        <v>3</v>
      </c>
      <c r="K32" s="24">
        <v>2</v>
      </c>
      <c r="L32" s="24">
        <v>0</v>
      </c>
      <c r="M32" s="26">
        <v>0</v>
      </c>
      <c r="N32" s="23">
        <v>7</v>
      </c>
      <c r="O32" s="24">
        <v>6</v>
      </c>
      <c r="P32" s="24">
        <v>1</v>
      </c>
      <c r="Q32" s="24">
        <v>5</v>
      </c>
      <c r="R32" s="24">
        <v>13</v>
      </c>
      <c r="S32" s="25">
        <v>3</v>
      </c>
      <c r="T32" s="23">
        <v>6</v>
      </c>
      <c r="U32" s="24">
        <v>2</v>
      </c>
      <c r="V32" s="24">
        <v>5</v>
      </c>
      <c r="W32" s="24">
        <v>0</v>
      </c>
      <c r="X32" s="24">
        <v>0</v>
      </c>
      <c r="Y32" s="25">
        <v>0</v>
      </c>
    </row>
    <row r="33" spans="1:25">
      <c r="A33" s="22" t="s">
        <v>50</v>
      </c>
      <c r="B33" s="23">
        <v>7</v>
      </c>
      <c r="C33" s="24">
        <v>3</v>
      </c>
      <c r="D33" s="24">
        <v>0</v>
      </c>
      <c r="E33" s="24">
        <v>0</v>
      </c>
      <c r="F33" s="24">
        <v>0</v>
      </c>
      <c r="G33" s="25">
        <v>0</v>
      </c>
      <c r="H33" s="24">
        <v>16</v>
      </c>
      <c r="I33" s="24">
        <v>10</v>
      </c>
      <c r="J33" s="24">
        <v>7</v>
      </c>
      <c r="K33" s="24">
        <v>1</v>
      </c>
      <c r="L33" s="24">
        <v>0</v>
      </c>
      <c r="M33" s="26">
        <v>0</v>
      </c>
      <c r="N33" s="23">
        <v>11</v>
      </c>
      <c r="O33" s="24">
        <v>3</v>
      </c>
      <c r="P33" s="24">
        <v>5</v>
      </c>
      <c r="Q33" s="24">
        <v>2</v>
      </c>
      <c r="R33" s="24">
        <v>0</v>
      </c>
      <c r="S33" s="25">
        <v>0</v>
      </c>
      <c r="T33" s="23">
        <v>2</v>
      </c>
      <c r="U33" s="24">
        <v>1</v>
      </c>
      <c r="V33" s="24">
        <v>0</v>
      </c>
      <c r="W33" s="24">
        <v>0</v>
      </c>
      <c r="X33" s="24">
        <v>0</v>
      </c>
      <c r="Y33" s="25">
        <v>0</v>
      </c>
    </row>
    <row r="34" spans="1:25">
      <c r="A34" s="22" t="s">
        <v>51</v>
      </c>
      <c r="B34" s="23">
        <v>5</v>
      </c>
      <c r="C34" s="24">
        <v>2</v>
      </c>
      <c r="D34" s="24">
        <v>3</v>
      </c>
      <c r="E34" s="24">
        <v>0</v>
      </c>
      <c r="F34" s="24">
        <v>0</v>
      </c>
      <c r="G34" s="25">
        <v>0</v>
      </c>
      <c r="H34" s="24">
        <v>12</v>
      </c>
      <c r="I34" s="24">
        <v>1</v>
      </c>
      <c r="J34" s="24">
        <v>1</v>
      </c>
      <c r="K34" s="24">
        <v>1</v>
      </c>
      <c r="L34" s="24">
        <v>0</v>
      </c>
      <c r="M34" s="26">
        <v>0</v>
      </c>
      <c r="N34" s="23">
        <v>9</v>
      </c>
      <c r="O34" s="24">
        <v>4</v>
      </c>
      <c r="P34" s="24">
        <v>5</v>
      </c>
      <c r="Q34" s="24">
        <v>4</v>
      </c>
      <c r="R34" s="24">
        <v>0</v>
      </c>
      <c r="S34" s="25">
        <v>0</v>
      </c>
      <c r="T34" s="23">
        <v>5</v>
      </c>
      <c r="U34" s="24">
        <v>3</v>
      </c>
      <c r="V34" s="24">
        <v>1</v>
      </c>
      <c r="W34" s="24">
        <v>0</v>
      </c>
      <c r="X34" s="24">
        <v>0</v>
      </c>
      <c r="Y34" s="25">
        <v>0</v>
      </c>
    </row>
    <row r="35" spans="1:25">
      <c r="A35" s="22" t="s">
        <v>52</v>
      </c>
      <c r="B35" s="23">
        <v>10</v>
      </c>
      <c r="C35" s="24">
        <v>4</v>
      </c>
      <c r="D35" s="24">
        <v>7</v>
      </c>
      <c r="E35" s="24">
        <v>0</v>
      </c>
      <c r="F35" s="24">
        <v>0</v>
      </c>
      <c r="G35" s="25">
        <v>0</v>
      </c>
      <c r="H35" s="24">
        <v>26</v>
      </c>
      <c r="I35" s="24">
        <v>11</v>
      </c>
      <c r="J35" s="24">
        <v>12</v>
      </c>
      <c r="K35" s="24">
        <v>1</v>
      </c>
      <c r="L35" s="24">
        <v>0</v>
      </c>
      <c r="M35" s="26">
        <v>0</v>
      </c>
      <c r="N35" s="23">
        <v>7</v>
      </c>
      <c r="O35" s="24">
        <v>1</v>
      </c>
      <c r="P35" s="24">
        <v>5</v>
      </c>
      <c r="Q35" s="24">
        <v>1</v>
      </c>
      <c r="R35" s="24">
        <v>0</v>
      </c>
      <c r="S35" s="25">
        <v>0</v>
      </c>
      <c r="T35" s="23">
        <v>0</v>
      </c>
      <c r="U35" s="24">
        <v>2</v>
      </c>
      <c r="V35" s="24">
        <v>0</v>
      </c>
      <c r="W35" s="24">
        <v>0</v>
      </c>
      <c r="X35" s="24">
        <v>0</v>
      </c>
      <c r="Y35" s="25">
        <v>0</v>
      </c>
    </row>
    <row r="36" spans="1:25" ht="15.75" thickBot="1">
      <c r="A36" s="39" t="s">
        <v>53</v>
      </c>
      <c r="B36" s="40">
        <v>4</v>
      </c>
      <c r="C36" s="41">
        <v>1</v>
      </c>
      <c r="D36" s="41">
        <v>0</v>
      </c>
      <c r="E36" s="41">
        <v>0</v>
      </c>
      <c r="F36" s="41">
        <v>0</v>
      </c>
      <c r="G36" s="42">
        <v>0</v>
      </c>
      <c r="H36" s="41">
        <v>14</v>
      </c>
      <c r="I36" s="41">
        <v>3</v>
      </c>
      <c r="J36" s="41">
        <v>7</v>
      </c>
      <c r="K36" s="41">
        <v>1</v>
      </c>
      <c r="L36" s="41">
        <v>0</v>
      </c>
      <c r="M36" s="43">
        <v>0</v>
      </c>
      <c r="N36" s="40">
        <v>12</v>
      </c>
      <c r="O36" s="41">
        <v>1</v>
      </c>
      <c r="P36" s="41">
        <v>14</v>
      </c>
      <c r="Q36" s="41">
        <v>4</v>
      </c>
      <c r="R36" s="41">
        <v>0</v>
      </c>
      <c r="S36" s="42">
        <v>0</v>
      </c>
      <c r="T36" s="40">
        <v>4</v>
      </c>
      <c r="U36" s="41">
        <v>2</v>
      </c>
      <c r="V36" s="41">
        <v>0</v>
      </c>
      <c r="W36" s="41">
        <v>0</v>
      </c>
      <c r="X36" s="41">
        <v>0</v>
      </c>
      <c r="Y36" s="42">
        <v>0</v>
      </c>
    </row>
    <row r="37" spans="1:25">
      <c r="A37" s="44" t="s">
        <v>54</v>
      </c>
      <c r="B37" s="5">
        <f>SUM(B20:Y36)</f>
        <v>750</v>
      </c>
    </row>
    <row r="38" spans="1:25">
      <c r="A38" s="36" t="s">
        <v>55</v>
      </c>
      <c r="B38" s="5">
        <f>SUM(B20:Y27)</f>
        <v>263</v>
      </c>
    </row>
    <row r="39" spans="1:25">
      <c r="A39" s="45" t="s">
        <v>56</v>
      </c>
      <c r="B39">
        <f>SUM(B29:Y36)</f>
        <v>487</v>
      </c>
    </row>
  </sheetData>
  <mergeCells count="18">
    <mergeCell ref="X18:Y18"/>
    <mergeCell ref="B18:C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A14:G14"/>
    <mergeCell ref="A16:Y16"/>
    <mergeCell ref="B17:G17"/>
    <mergeCell ref="H17:M17"/>
    <mergeCell ref="N17:S17"/>
    <mergeCell ref="T17:Y17"/>
  </mergeCells>
  <pageMargins left="0.7" right="0.7" top="0.75" bottom="0.75" header="0.3" footer="0.3"/>
  <pageSetup scale="3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64</vt:i4>
      </vt:variant>
    </vt:vector>
  </HeadingPairs>
  <TitlesOfParts>
    <vt:vector size="64" baseType="lpstr">
      <vt:lpstr>Summary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SwitchPoint</dc:creator>
  <cp:lastModifiedBy>Rochelle Wheeler</cp:lastModifiedBy>
  <dcterms:created xsi:type="dcterms:W3CDTF">2012-04-30T23:42:35Z</dcterms:created>
  <dcterms:modified xsi:type="dcterms:W3CDTF">2013-01-05T00:36:20Z</dcterms:modified>
</cp:coreProperties>
</file>