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5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35" windowHeight="10995" tabRatio="850" firstSheet="48" activeTab="63"/>
  </bookViews>
  <sheets>
    <sheet name="63-Ped" sheetId="127" r:id="rId1"/>
    <sheet name="62-Ped" sheetId="128" r:id="rId2"/>
    <sheet name="61-Ped" sheetId="129" r:id="rId3"/>
    <sheet name="60-Ped" sheetId="130" r:id="rId4"/>
    <sheet name="59-Ped" sheetId="131" r:id="rId5"/>
    <sheet name="58-Ped" sheetId="132" r:id="rId6"/>
    <sheet name="57-Ped" sheetId="133" r:id="rId7"/>
    <sheet name="56-Ped" sheetId="134" r:id="rId8"/>
    <sheet name="55-Ped" sheetId="135" r:id="rId9"/>
    <sheet name="54-Ped" sheetId="136" r:id="rId10"/>
    <sheet name="53-Ped" sheetId="137" r:id="rId11"/>
    <sheet name="52-Ped" sheetId="138" r:id="rId12"/>
    <sheet name="51-Ped" sheetId="139" r:id="rId13"/>
    <sheet name="50-Ped" sheetId="89" r:id="rId14"/>
    <sheet name="49-Ped" sheetId="90" r:id="rId15"/>
    <sheet name="48-Ped" sheetId="91" r:id="rId16"/>
    <sheet name="47-Ped" sheetId="92" r:id="rId17"/>
    <sheet name="46-Ped" sheetId="93" r:id="rId18"/>
    <sheet name="45-Ped" sheetId="94" r:id="rId19"/>
    <sheet name="44-Ped" sheetId="95" r:id="rId20"/>
    <sheet name="43-Ped" sheetId="96" r:id="rId21"/>
    <sheet name="42-Ped" sheetId="97" r:id="rId22"/>
    <sheet name="41-Ped" sheetId="98" r:id="rId23"/>
    <sheet name="40-Ped" sheetId="99" r:id="rId24"/>
    <sheet name="39-Ped" sheetId="100" r:id="rId25"/>
    <sheet name="38-Ped" sheetId="101" r:id="rId26"/>
    <sheet name="37-Ped" sheetId="102" r:id="rId27"/>
    <sheet name="36-Ped" sheetId="103" r:id="rId28"/>
    <sheet name="35-Ped" sheetId="104" r:id="rId29"/>
    <sheet name="34-Ped" sheetId="105" r:id="rId30"/>
    <sheet name="33-Ped" sheetId="106" r:id="rId31"/>
    <sheet name="32-Ped" sheetId="107" r:id="rId32"/>
    <sheet name="31-Ped" sheetId="108" r:id="rId33"/>
    <sheet name="30-Ped" sheetId="109" r:id="rId34"/>
    <sheet name="29-Ped" sheetId="110" r:id="rId35"/>
    <sheet name="28-Ped" sheetId="111" r:id="rId36"/>
    <sheet name="27-Ped" sheetId="112" r:id="rId37"/>
    <sheet name="26-Ped" sheetId="113" r:id="rId38"/>
    <sheet name="25-Ped" sheetId="64" r:id="rId39"/>
    <sheet name="24-Ped" sheetId="65" r:id="rId40"/>
    <sheet name="23-Ped" sheetId="66" r:id="rId41"/>
    <sheet name="22-Ped" sheetId="67" r:id="rId42"/>
    <sheet name="21-Ped" sheetId="68" r:id="rId43"/>
    <sheet name="20-Ped" sheetId="69" r:id="rId44"/>
    <sheet name="19-Ped" sheetId="70" r:id="rId45"/>
    <sheet name="18-Ped" sheetId="71" r:id="rId46"/>
    <sheet name="17-Ped" sheetId="72" r:id="rId47"/>
    <sheet name="16-Ped" sheetId="73" r:id="rId48"/>
    <sheet name="15-Ped" sheetId="74" r:id="rId49"/>
    <sheet name="14-Ped" sheetId="75" r:id="rId50"/>
    <sheet name="13-Ped" sheetId="76" r:id="rId51"/>
    <sheet name="12-Ped" sheetId="77" r:id="rId52"/>
    <sheet name="11-Ped" sheetId="78" r:id="rId53"/>
    <sheet name="10-Ped" sheetId="79" r:id="rId54"/>
    <sheet name="9-Ped" sheetId="80" r:id="rId55"/>
    <sheet name="8-Ped" sheetId="81" r:id="rId56"/>
    <sheet name="7-Ped" sheetId="82" r:id="rId57"/>
    <sheet name="6-Ped" sheetId="83" r:id="rId58"/>
    <sheet name="5-Ped" sheetId="84" r:id="rId59"/>
    <sheet name="4-Ped" sheetId="85" r:id="rId60"/>
    <sheet name="3-Ped" sheetId="86" r:id="rId61"/>
    <sheet name="2-Ped" sheetId="87" r:id="rId62"/>
    <sheet name="1-Ped" sheetId="88" r:id="rId63"/>
    <sheet name="PED_SUMMARY_SHEET" sheetId="38" r:id="rId64"/>
  </sheets>
  <calcPr calcId="125725"/>
</workbook>
</file>

<file path=xl/calcChain.xml><?xml version="1.0" encoding="utf-8"?>
<calcChain xmlns="http://schemas.openxmlformats.org/spreadsheetml/2006/main">
  <c r="Y162" i="38"/>
  <c r="U162"/>
  <c r="AA161"/>
  <c r="Z161"/>
  <c r="Y161"/>
  <c r="W161"/>
  <c r="V161"/>
  <c r="U161"/>
  <c r="AA160"/>
  <c r="Y160"/>
  <c r="W160"/>
  <c r="U160"/>
  <c r="Z159"/>
  <c r="Y159"/>
  <c r="V159"/>
  <c r="U159"/>
  <c r="Y158"/>
  <c r="U158"/>
  <c r="Z157"/>
  <c r="Y157"/>
  <c r="V157"/>
  <c r="U157"/>
  <c r="Y156"/>
  <c r="U156"/>
  <c r="AA155"/>
  <c r="Z155"/>
  <c r="Y155"/>
  <c r="W155"/>
  <c r="V155"/>
  <c r="U155"/>
  <c r="Y154"/>
  <c r="U154"/>
  <c r="Z153"/>
  <c r="Y153"/>
  <c r="V153"/>
  <c r="U153"/>
  <c r="AA152"/>
  <c r="Y152"/>
  <c r="W152"/>
  <c r="U152"/>
  <c r="Z151"/>
  <c r="Y151"/>
  <c r="V151"/>
  <c r="U151"/>
  <c r="Y150"/>
  <c r="U150"/>
  <c r="Z149"/>
  <c r="Y149"/>
  <c r="V149"/>
  <c r="U149"/>
  <c r="Y148"/>
  <c r="U148"/>
  <c r="Z147"/>
  <c r="Y147"/>
  <c r="V147"/>
  <c r="U147"/>
  <c r="Y146"/>
  <c r="U146"/>
  <c r="AA145"/>
  <c r="Y145"/>
  <c r="W145"/>
  <c r="U145"/>
  <c r="Y144"/>
  <c r="U144"/>
  <c r="AA143"/>
  <c r="Z143"/>
  <c r="Y143"/>
  <c r="W143"/>
  <c r="V143"/>
  <c r="U143"/>
  <c r="Y142"/>
  <c r="U142"/>
  <c r="Z141"/>
  <c r="Y141"/>
  <c r="V141"/>
  <c r="U141"/>
  <c r="AA140"/>
  <c r="Y140"/>
  <c r="W140"/>
  <c r="U140"/>
  <c r="Z139"/>
  <c r="Y139"/>
  <c r="V139"/>
  <c r="U139"/>
  <c r="Y138"/>
  <c r="U138"/>
  <c r="Z137"/>
  <c r="Y137"/>
  <c r="V137"/>
  <c r="U137"/>
  <c r="Y136"/>
  <c r="U136"/>
  <c r="Z135"/>
  <c r="Y135"/>
  <c r="V135"/>
  <c r="U135"/>
  <c r="Y134"/>
  <c r="U134"/>
  <c r="Z133"/>
  <c r="Y133"/>
  <c r="V133"/>
  <c r="U133"/>
  <c r="Y132"/>
  <c r="U132"/>
  <c r="AA131"/>
  <c r="Y131"/>
  <c r="W131"/>
  <c r="U131"/>
  <c r="Y130"/>
  <c r="U130"/>
  <c r="T129"/>
  <c r="Y129"/>
  <c r="X129"/>
  <c r="U129"/>
  <c r="AA128"/>
  <c r="Y128"/>
  <c r="W128"/>
  <c r="U128"/>
  <c r="AA127"/>
  <c r="Y127"/>
  <c r="W127"/>
  <c r="U127"/>
  <c r="Y126"/>
  <c r="U126"/>
  <c r="Z125"/>
  <c r="Y125"/>
  <c r="V125"/>
  <c r="U125"/>
  <c r="AA124"/>
  <c r="Y124"/>
  <c r="W124"/>
  <c r="U124"/>
  <c r="AA123"/>
  <c r="Y123"/>
  <c r="W123"/>
  <c r="U123"/>
  <c r="Y122"/>
  <c r="U122"/>
  <c r="Z121"/>
  <c r="Y121"/>
  <c r="V121"/>
  <c r="U121"/>
  <c r="AA119"/>
  <c r="Y119"/>
  <c r="W119"/>
  <c r="U119"/>
  <c r="AA118"/>
  <c r="Y118"/>
  <c r="W118"/>
  <c r="U118"/>
  <c r="AA117"/>
  <c r="Y117"/>
  <c r="W117"/>
  <c r="U117"/>
  <c r="Z116"/>
  <c r="Y116"/>
  <c r="V116"/>
  <c r="U116"/>
  <c r="Y115"/>
  <c r="U115"/>
  <c r="AA114"/>
  <c r="Y114"/>
  <c r="W114"/>
  <c r="U114"/>
  <c r="Y113"/>
  <c r="U113"/>
  <c r="Z112"/>
  <c r="Y112"/>
  <c r="V112"/>
  <c r="U112"/>
  <c r="Y111"/>
  <c r="U111"/>
  <c r="AA110"/>
  <c r="Y110"/>
  <c r="W110"/>
  <c r="U110"/>
  <c r="AA109"/>
  <c r="W109"/>
  <c r="Z108"/>
  <c r="Y108"/>
  <c r="V108"/>
  <c r="U108"/>
  <c r="AA107"/>
  <c r="Y107"/>
  <c r="W107"/>
  <c r="U107"/>
  <c r="Z106"/>
  <c r="Y106"/>
  <c r="V106"/>
  <c r="U106"/>
  <c r="AA105"/>
  <c r="Y105"/>
  <c r="W105"/>
  <c r="U105"/>
  <c r="AA104"/>
  <c r="Y104"/>
  <c r="W104"/>
  <c r="U104"/>
  <c r="Y103"/>
  <c r="U103"/>
  <c r="AA102"/>
  <c r="Y102"/>
  <c r="W102"/>
  <c r="U102"/>
  <c r="Y101"/>
  <c r="U101"/>
  <c r="Z100"/>
  <c r="Y100"/>
  <c r="V100"/>
  <c r="U100"/>
  <c r="AA99"/>
  <c r="Y99"/>
  <c r="W99"/>
  <c r="U99"/>
  <c r="AA98"/>
  <c r="Y98"/>
  <c r="W98"/>
  <c r="U98"/>
  <c r="Y97"/>
  <c r="U97"/>
  <c r="T96"/>
  <c r="AA96"/>
  <c r="Y96"/>
  <c r="X96"/>
  <c r="W96"/>
  <c r="U96"/>
  <c r="Y95"/>
  <c r="U95"/>
  <c r="Z94"/>
  <c r="Y94"/>
  <c r="V94"/>
  <c r="U94"/>
  <c r="Y93"/>
  <c r="U93"/>
  <c r="Z92"/>
  <c r="Y92"/>
  <c r="V92"/>
  <c r="U92"/>
  <c r="Y91"/>
  <c r="U91"/>
  <c r="AA89"/>
  <c r="Y89"/>
  <c r="W89"/>
  <c r="U89"/>
  <c r="Y88"/>
  <c r="U88"/>
  <c r="Z87"/>
  <c r="Y87"/>
  <c r="V87"/>
  <c r="U87"/>
  <c r="Y86"/>
  <c r="U86"/>
  <c r="Z85"/>
  <c r="Y85"/>
  <c r="V85"/>
  <c r="U85"/>
  <c r="AA84"/>
  <c r="W84"/>
  <c r="Z83"/>
  <c r="Y83"/>
  <c r="V83"/>
  <c r="U83"/>
  <c r="Y82"/>
  <c r="U82"/>
  <c r="Z81"/>
  <c r="Y81"/>
  <c r="V81"/>
  <c r="U81"/>
  <c r="Y80"/>
  <c r="U80"/>
  <c r="Z79"/>
  <c r="Y79"/>
  <c r="V79"/>
  <c r="U79"/>
  <c r="AA78"/>
  <c r="Y78"/>
  <c r="W78"/>
  <c r="U78"/>
  <c r="AA77"/>
  <c r="Y77"/>
  <c r="W77"/>
  <c r="U77"/>
  <c r="AA76"/>
  <c r="Y76"/>
  <c r="W76"/>
  <c r="U76"/>
  <c r="Z75"/>
  <c r="Y75"/>
  <c r="V75"/>
  <c r="U75"/>
  <c r="Y74"/>
  <c r="U74"/>
  <c r="AA73"/>
  <c r="Y73"/>
  <c r="W73"/>
  <c r="U73"/>
  <c r="AA72"/>
  <c r="W72"/>
  <c r="Z71"/>
  <c r="Y71"/>
  <c r="V71"/>
  <c r="U71"/>
  <c r="V27" i="127"/>
  <c r="U27"/>
  <c r="AA70" i="38" s="1"/>
  <c r="T27" i="127"/>
  <c r="S27"/>
  <c r="Y70" i="38" s="1"/>
  <c r="R27" i="127"/>
  <c r="Q27"/>
  <c r="W70" i="38" s="1"/>
  <c r="P27" i="127"/>
  <c r="O27"/>
  <c r="U70" i="38" s="1"/>
  <c r="O25" i="127"/>
  <c r="V19"/>
  <c r="U19"/>
  <c r="T19"/>
  <c r="S19"/>
  <c r="R19"/>
  <c r="Q19"/>
  <c r="P19"/>
  <c r="O19"/>
  <c r="O17"/>
  <c r="V27" i="128"/>
  <c r="U27"/>
  <c r="AA69" i="38" s="1"/>
  <c r="T27" i="128"/>
  <c r="S27"/>
  <c r="Y69" i="38" s="1"/>
  <c r="R27" i="128"/>
  <c r="Q27"/>
  <c r="W69" i="38" s="1"/>
  <c r="P27" i="128"/>
  <c r="O27"/>
  <c r="U69" i="38" s="1"/>
  <c r="O25" i="128"/>
  <c r="V19"/>
  <c r="U19"/>
  <c r="T19"/>
  <c r="S19"/>
  <c r="R19"/>
  <c r="Q19"/>
  <c r="P19"/>
  <c r="O19"/>
  <c r="O17"/>
  <c r="V27" i="129"/>
  <c r="U27"/>
  <c r="AA68" i="38" s="1"/>
  <c r="T27" i="129"/>
  <c r="S27"/>
  <c r="Y68" i="38" s="1"/>
  <c r="R27" i="129"/>
  <c r="Q27"/>
  <c r="W68" i="38" s="1"/>
  <c r="P27" i="129"/>
  <c r="O27"/>
  <c r="U68" i="38" s="1"/>
  <c r="O25" i="129"/>
  <c r="V19"/>
  <c r="U19"/>
  <c r="T19"/>
  <c r="S19"/>
  <c r="R19"/>
  <c r="Q19"/>
  <c r="P19"/>
  <c r="O19"/>
  <c r="O17"/>
  <c r="V27" i="130"/>
  <c r="U27"/>
  <c r="AA67" i="38" s="1"/>
  <c r="T27" i="130"/>
  <c r="S27"/>
  <c r="Y67" i="38" s="1"/>
  <c r="R27" i="130"/>
  <c r="Q27"/>
  <c r="W67" i="38" s="1"/>
  <c r="P27" i="130"/>
  <c r="O27"/>
  <c r="U67" i="38" s="1"/>
  <c r="O25" i="130"/>
  <c r="V19"/>
  <c r="U19"/>
  <c r="T19"/>
  <c r="S19"/>
  <c r="R19"/>
  <c r="Q19"/>
  <c r="P19"/>
  <c r="O19"/>
  <c r="O17"/>
  <c r="V27" i="131"/>
  <c r="U27"/>
  <c r="AA66" i="38" s="1"/>
  <c r="T27" i="131"/>
  <c r="S27"/>
  <c r="Y66" i="38" s="1"/>
  <c r="R27" i="131"/>
  <c r="Q27"/>
  <c r="W66" i="38" s="1"/>
  <c r="P27" i="131"/>
  <c r="O27"/>
  <c r="U66" i="38" s="1"/>
  <c r="O25" i="131"/>
  <c r="V19"/>
  <c r="U19"/>
  <c r="T19"/>
  <c r="S19"/>
  <c r="R19"/>
  <c r="Q19"/>
  <c r="P19"/>
  <c r="O19"/>
  <c r="O17"/>
  <c r="V27" i="132"/>
  <c r="U27"/>
  <c r="T27"/>
  <c r="Z65" i="38" s="1"/>
  <c r="S27" i="132"/>
  <c r="Y65" i="38" s="1"/>
  <c r="R27" i="132"/>
  <c r="Q27"/>
  <c r="P27"/>
  <c r="V65" i="38" s="1"/>
  <c r="O27" i="132"/>
  <c r="U65" i="38" s="1"/>
  <c r="O25" i="132"/>
  <c r="V19"/>
  <c r="U19"/>
  <c r="T19"/>
  <c r="S19"/>
  <c r="R19"/>
  <c r="Q19"/>
  <c r="P19"/>
  <c r="O19"/>
  <c r="O17"/>
  <c r="V27" i="133"/>
  <c r="U27"/>
  <c r="AA64" i="38" s="1"/>
  <c r="T27" i="133"/>
  <c r="S27"/>
  <c r="Y64" i="38" s="1"/>
  <c r="R27" i="133"/>
  <c r="Q27"/>
  <c r="W64" i="38" s="1"/>
  <c r="P27" i="133"/>
  <c r="O27"/>
  <c r="U64" i="38" s="1"/>
  <c r="O25" i="133"/>
  <c r="V19"/>
  <c r="U19"/>
  <c r="T19"/>
  <c r="S19"/>
  <c r="R19"/>
  <c r="Q19"/>
  <c r="P19"/>
  <c r="O19"/>
  <c r="O17"/>
  <c r="V27" i="134"/>
  <c r="U27"/>
  <c r="AA63" i="38" s="1"/>
  <c r="T27" i="134"/>
  <c r="S27"/>
  <c r="Y63" i="38" s="1"/>
  <c r="R27" i="134"/>
  <c r="Q27"/>
  <c r="W63" i="38" s="1"/>
  <c r="P27" i="134"/>
  <c r="O27"/>
  <c r="U63" i="38" s="1"/>
  <c r="O25" i="134"/>
  <c r="V19"/>
  <c r="U19"/>
  <c r="T19"/>
  <c r="S19"/>
  <c r="R19"/>
  <c r="Q19"/>
  <c r="P19"/>
  <c r="O19"/>
  <c r="O17"/>
  <c r="V27" i="135"/>
  <c r="U27"/>
  <c r="T27"/>
  <c r="S27"/>
  <c r="Y62" i="38" s="1"/>
  <c r="R27" i="135"/>
  <c r="Q27"/>
  <c r="P27"/>
  <c r="O27"/>
  <c r="U62" i="38" s="1"/>
  <c r="O25" i="135"/>
  <c r="V19"/>
  <c r="U19"/>
  <c r="T19"/>
  <c r="S19"/>
  <c r="R19"/>
  <c r="Q19"/>
  <c r="P19"/>
  <c r="O19"/>
  <c r="O17"/>
  <c r="V27" i="136"/>
  <c r="U27"/>
  <c r="AA61" i="38" s="1"/>
  <c r="T27" i="136"/>
  <c r="S27"/>
  <c r="Y61" i="38" s="1"/>
  <c r="R27" i="136"/>
  <c r="Q27"/>
  <c r="W61" i="38" s="1"/>
  <c r="P27" i="136"/>
  <c r="O27"/>
  <c r="U61" i="38" s="1"/>
  <c r="O25" i="136"/>
  <c r="V19"/>
  <c r="U19"/>
  <c r="T19"/>
  <c r="S19"/>
  <c r="R19"/>
  <c r="Q19"/>
  <c r="P19"/>
  <c r="O19"/>
  <c r="O17"/>
  <c r="V27" i="137"/>
  <c r="T60" i="38" s="1"/>
  <c r="U27" i="137"/>
  <c r="T27"/>
  <c r="S27"/>
  <c r="R27"/>
  <c r="X60" i="38" s="1"/>
  <c r="Q27" i="137"/>
  <c r="P27"/>
  <c r="O27"/>
  <c r="O25"/>
  <c r="V19"/>
  <c r="U19"/>
  <c r="T19"/>
  <c r="S19"/>
  <c r="R19"/>
  <c r="Q19"/>
  <c r="P19"/>
  <c r="O19"/>
  <c r="O17"/>
  <c r="AA162" i="38"/>
  <c r="Z162"/>
  <c r="X162"/>
  <c r="W162"/>
  <c r="V162"/>
  <c r="T162"/>
  <c r="X161"/>
  <c r="T161"/>
  <c r="Z160"/>
  <c r="X160"/>
  <c r="V160"/>
  <c r="T160"/>
  <c r="AA159"/>
  <c r="X159"/>
  <c r="W159"/>
  <c r="T159"/>
  <c r="AA158"/>
  <c r="Z158"/>
  <c r="X158"/>
  <c r="W158"/>
  <c r="V158"/>
  <c r="T158"/>
  <c r="AA157"/>
  <c r="X157"/>
  <c r="W157"/>
  <c r="T157"/>
  <c r="AA156"/>
  <c r="Z156"/>
  <c r="X156"/>
  <c r="W156"/>
  <c r="V156"/>
  <c r="T156"/>
  <c r="X155"/>
  <c r="T155"/>
  <c r="AA154"/>
  <c r="Z154"/>
  <c r="X154"/>
  <c r="W154"/>
  <c r="V154"/>
  <c r="T154"/>
  <c r="AA153"/>
  <c r="X153"/>
  <c r="W153"/>
  <c r="T153"/>
  <c r="Z152"/>
  <c r="X152"/>
  <c r="V152"/>
  <c r="T152"/>
  <c r="AA151"/>
  <c r="X151"/>
  <c r="W151"/>
  <c r="T151"/>
  <c r="AA150"/>
  <c r="Z150"/>
  <c r="X150"/>
  <c r="W150"/>
  <c r="V150"/>
  <c r="T150"/>
  <c r="AA149"/>
  <c r="X149"/>
  <c r="W149"/>
  <c r="T149"/>
  <c r="AA148"/>
  <c r="Z148"/>
  <c r="X148"/>
  <c r="W148"/>
  <c r="V148"/>
  <c r="T148"/>
  <c r="AA147"/>
  <c r="X147"/>
  <c r="W147"/>
  <c r="T147"/>
  <c r="AA146"/>
  <c r="Z146"/>
  <c r="X146"/>
  <c r="W146"/>
  <c r="V146"/>
  <c r="T146"/>
  <c r="Z145"/>
  <c r="X145"/>
  <c r="V145"/>
  <c r="T145"/>
  <c r="AA144"/>
  <c r="Z144"/>
  <c r="X144"/>
  <c r="W144"/>
  <c r="V144"/>
  <c r="T144"/>
  <c r="X143"/>
  <c r="T143"/>
  <c r="AA142"/>
  <c r="Z142"/>
  <c r="X142"/>
  <c r="W142"/>
  <c r="V142"/>
  <c r="T142"/>
  <c r="AA141"/>
  <c r="X141"/>
  <c r="W141"/>
  <c r="T141"/>
  <c r="Z140"/>
  <c r="X140"/>
  <c r="V140"/>
  <c r="T140"/>
  <c r="AA139"/>
  <c r="X139"/>
  <c r="W139"/>
  <c r="T139"/>
  <c r="AA138"/>
  <c r="Z138"/>
  <c r="X138"/>
  <c r="W138"/>
  <c r="V138"/>
  <c r="T138"/>
  <c r="AA137"/>
  <c r="X137"/>
  <c r="W137"/>
  <c r="T137"/>
  <c r="AA136"/>
  <c r="Z136"/>
  <c r="X136"/>
  <c r="W136"/>
  <c r="V136"/>
  <c r="T136"/>
  <c r="AA135"/>
  <c r="X135"/>
  <c r="W135"/>
  <c r="T135"/>
  <c r="AA134"/>
  <c r="Z134"/>
  <c r="X134"/>
  <c r="W134"/>
  <c r="V134"/>
  <c r="T134"/>
  <c r="AA133"/>
  <c r="X133"/>
  <c r="W133"/>
  <c r="T133"/>
  <c r="AA132"/>
  <c r="Z132"/>
  <c r="X132"/>
  <c r="W132"/>
  <c r="V132"/>
  <c r="T132"/>
  <c r="Z131"/>
  <c r="X131"/>
  <c r="V131"/>
  <c r="T131"/>
  <c r="AA130"/>
  <c r="Z130"/>
  <c r="X130"/>
  <c r="W130"/>
  <c r="V130"/>
  <c r="T130"/>
  <c r="AA129"/>
  <c r="Z129"/>
  <c r="W129"/>
  <c r="V129"/>
  <c r="Z128"/>
  <c r="X128"/>
  <c r="V128"/>
  <c r="T128"/>
  <c r="Z127"/>
  <c r="X127"/>
  <c r="V127"/>
  <c r="T127"/>
  <c r="AA126"/>
  <c r="Z126"/>
  <c r="X126"/>
  <c r="W126"/>
  <c r="V126"/>
  <c r="T126"/>
  <c r="AA125"/>
  <c r="X125"/>
  <c r="W125"/>
  <c r="T125"/>
  <c r="Z124"/>
  <c r="X124"/>
  <c r="V124"/>
  <c r="T124"/>
  <c r="Z123"/>
  <c r="X123"/>
  <c r="V123"/>
  <c r="T123"/>
  <c r="AA122"/>
  <c r="Z122"/>
  <c r="X122"/>
  <c r="W122"/>
  <c r="V122"/>
  <c r="T122"/>
  <c r="AA121"/>
  <c r="X121"/>
  <c r="W121"/>
  <c r="T121"/>
  <c r="Z119"/>
  <c r="X119"/>
  <c r="V119"/>
  <c r="T119"/>
  <c r="Z118"/>
  <c r="X118"/>
  <c r="V118"/>
  <c r="T118"/>
  <c r="Z117"/>
  <c r="X117"/>
  <c r="V117"/>
  <c r="T117"/>
  <c r="AA116"/>
  <c r="X116"/>
  <c r="W116"/>
  <c r="T116"/>
  <c r="AA115"/>
  <c r="Z115"/>
  <c r="X115"/>
  <c r="W115"/>
  <c r="V115"/>
  <c r="T115"/>
  <c r="Z114"/>
  <c r="X114"/>
  <c r="V114"/>
  <c r="T114"/>
  <c r="AA113"/>
  <c r="Z113"/>
  <c r="X113"/>
  <c r="W113"/>
  <c r="V113"/>
  <c r="T113"/>
  <c r="AA112"/>
  <c r="X112"/>
  <c r="W112"/>
  <c r="T112"/>
  <c r="AA111"/>
  <c r="Z111"/>
  <c r="X111"/>
  <c r="W111"/>
  <c r="V111"/>
  <c r="T111"/>
  <c r="Z110"/>
  <c r="X110"/>
  <c r="V110"/>
  <c r="T110"/>
  <c r="Z109"/>
  <c r="Y109"/>
  <c r="X109"/>
  <c r="V109"/>
  <c r="U109"/>
  <c r="T109"/>
  <c r="AA108"/>
  <c r="X108"/>
  <c r="W108"/>
  <c r="T108"/>
  <c r="Z107"/>
  <c r="X107"/>
  <c r="V107"/>
  <c r="T107"/>
  <c r="AA106"/>
  <c r="X106"/>
  <c r="W106"/>
  <c r="T106"/>
  <c r="Z105"/>
  <c r="X105"/>
  <c r="V105"/>
  <c r="T105"/>
  <c r="Z104"/>
  <c r="X104"/>
  <c r="V104"/>
  <c r="T104"/>
  <c r="AA103"/>
  <c r="Z103"/>
  <c r="X103"/>
  <c r="W103"/>
  <c r="V103"/>
  <c r="T103"/>
  <c r="Z102"/>
  <c r="X102"/>
  <c r="V102"/>
  <c r="T102"/>
  <c r="AA101"/>
  <c r="Z101"/>
  <c r="X101"/>
  <c r="W101"/>
  <c r="V101"/>
  <c r="T101"/>
  <c r="AA100"/>
  <c r="X100"/>
  <c r="W100"/>
  <c r="T100"/>
  <c r="Z99"/>
  <c r="X99"/>
  <c r="V99"/>
  <c r="T99"/>
  <c r="Z98"/>
  <c r="X98"/>
  <c r="V98"/>
  <c r="T98"/>
  <c r="AA97"/>
  <c r="Z97"/>
  <c r="X97"/>
  <c r="W97"/>
  <c r="V97"/>
  <c r="T97"/>
  <c r="Z96"/>
  <c r="V96"/>
  <c r="AA95"/>
  <c r="Z95"/>
  <c r="X95"/>
  <c r="W95"/>
  <c r="V95"/>
  <c r="T95"/>
  <c r="AA94"/>
  <c r="X94"/>
  <c r="W94"/>
  <c r="T94"/>
  <c r="AA93"/>
  <c r="Z93"/>
  <c r="X93"/>
  <c r="W93"/>
  <c r="V93"/>
  <c r="T93"/>
  <c r="AA92"/>
  <c r="X92"/>
  <c r="W92"/>
  <c r="T92"/>
  <c r="AA91"/>
  <c r="Z91"/>
  <c r="X91"/>
  <c r="W91"/>
  <c r="V91"/>
  <c r="T91"/>
  <c r="Z89"/>
  <c r="X89"/>
  <c r="V89"/>
  <c r="T89"/>
  <c r="AA88"/>
  <c r="Z88"/>
  <c r="X88"/>
  <c r="W88"/>
  <c r="V88"/>
  <c r="T88"/>
  <c r="AA87"/>
  <c r="X87"/>
  <c r="W87"/>
  <c r="T87"/>
  <c r="AA86"/>
  <c r="Z86"/>
  <c r="X86"/>
  <c r="W86"/>
  <c r="V86"/>
  <c r="T86"/>
  <c r="AA85"/>
  <c r="X85"/>
  <c r="W85"/>
  <c r="T85"/>
  <c r="Z84"/>
  <c r="Y84"/>
  <c r="X84"/>
  <c r="V84"/>
  <c r="U84"/>
  <c r="T84"/>
  <c r="AA83"/>
  <c r="X83"/>
  <c r="W83"/>
  <c r="T83"/>
  <c r="AA82"/>
  <c r="Z82"/>
  <c r="X82"/>
  <c r="W82"/>
  <c r="V82"/>
  <c r="T82"/>
  <c r="AA81"/>
  <c r="X81"/>
  <c r="W81"/>
  <c r="T81"/>
  <c r="AA80"/>
  <c r="Z80"/>
  <c r="X80"/>
  <c r="W80"/>
  <c r="V80"/>
  <c r="T80"/>
  <c r="AA79"/>
  <c r="X79"/>
  <c r="W79"/>
  <c r="T79"/>
  <c r="Z78"/>
  <c r="X78"/>
  <c r="V78"/>
  <c r="T78"/>
  <c r="Z77"/>
  <c r="X77"/>
  <c r="V77"/>
  <c r="T77"/>
  <c r="Z76"/>
  <c r="X76"/>
  <c r="V76"/>
  <c r="T76"/>
  <c r="AA75"/>
  <c r="X75"/>
  <c r="W75"/>
  <c r="T75"/>
  <c r="AA74"/>
  <c r="Z74"/>
  <c r="X74"/>
  <c r="W74"/>
  <c r="V74"/>
  <c r="T74"/>
  <c r="Z73"/>
  <c r="X73"/>
  <c r="V73"/>
  <c r="T73"/>
  <c r="Z72"/>
  <c r="Y72"/>
  <c r="X72"/>
  <c r="V72"/>
  <c r="U72"/>
  <c r="T72"/>
  <c r="AA71"/>
  <c r="X71"/>
  <c r="W71"/>
  <c r="T71"/>
  <c r="Z70"/>
  <c r="X70"/>
  <c r="V70"/>
  <c r="T70"/>
  <c r="Z69"/>
  <c r="X69"/>
  <c r="V69"/>
  <c r="T69"/>
  <c r="Z68"/>
  <c r="X68"/>
  <c r="V68"/>
  <c r="T68"/>
  <c r="Z67"/>
  <c r="X67"/>
  <c r="V67"/>
  <c r="T67"/>
  <c r="Z66"/>
  <c r="X66"/>
  <c r="V66"/>
  <c r="T66"/>
  <c r="AA65"/>
  <c r="X65"/>
  <c r="W65"/>
  <c r="T65"/>
  <c r="Z64"/>
  <c r="X64"/>
  <c r="V64"/>
  <c r="T64"/>
  <c r="Z63"/>
  <c r="X63"/>
  <c r="V63"/>
  <c r="T63"/>
  <c r="AA62"/>
  <c r="Z62"/>
  <c r="X62"/>
  <c r="W62"/>
  <c r="V62"/>
  <c r="T62"/>
  <c r="Z61"/>
  <c r="X61"/>
  <c r="V61"/>
  <c r="T61"/>
  <c r="AA60"/>
  <c r="Z60"/>
  <c r="Y60"/>
  <c r="W60"/>
  <c r="V60"/>
  <c r="U60"/>
  <c r="AA59"/>
  <c r="Z59"/>
  <c r="Y59"/>
  <c r="X59"/>
  <c r="W59"/>
  <c r="V59"/>
  <c r="U59"/>
  <c r="T59"/>
  <c r="AA58"/>
  <c r="Z58"/>
  <c r="Y58"/>
  <c r="X58"/>
  <c r="W58"/>
  <c r="V58"/>
  <c r="U58"/>
  <c r="T58"/>
  <c r="V27" i="138"/>
  <c r="U27"/>
  <c r="T27"/>
  <c r="S27"/>
  <c r="R27"/>
  <c r="Q27"/>
  <c r="P27"/>
  <c r="O27"/>
  <c r="O25"/>
  <c r="V19"/>
  <c r="U19"/>
  <c r="T19"/>
  <c r="S19"/>
  <c r="R19"/>
  <c r="Q19"/>
  <c r="P19"/>
  <c r="O19"/>
  <c r="O17"/>
  <c r="V27" i="139"/>
  <c r="U27"/>
  <c r="T27"/>
  <c r="S27"/>
  <c r="R27"/>
  <c r="Q27"/>
  <c r="P27"/>
  <c r="O27"/>
  <c r="O25"/>
  <c r="V19"/>
  <c r="U19"/>
  <c r="T19"/>
  <c r="S19"/>
  <c r="R19"/>
  <c r="Q19"/>
  <c r="P19"/>
  <c r="O19"/>
  <c r="O17"/>
  <c r="S162" i="38" l="1"/>
  <c r="R162"/>
  <c r="Q162"/>
  <c r="P162"/>
  <c r="O162"/>
  <c r="N162"/>
  <c r="M162"/>
  <c r="L162"/>
  <c r="K162"/>
  <c r="J162"/>
  <c r="I162"/>
  <c r="H162"/>
  <c r="G162"/>
  <c r="F162"/>
  <c r="E162"/>
  <c r="D162"/>
  <c r="C162"/>
  <c r="B162"/>
  <c r="S161"/>
  <c r="R161"/>
  <c r="Q161"/>
  <c r="P161"/>
  <c r="O161"/>
  <c r="N161"/>
  <c r="M161"/>
  <c r="L161"/>
  <c r="K161"/>
  <c r="J161"/>
  <c r="I161"/>
  <c r="H161"/>
  <c r="G161"/>
  <c r="F161"/>
  <c r="E161"/>
  <c r="D161"/>
  <c r="C161"/>
  <c r="B161"/>
  <c r="S160"/>
  <c r="R160"/>
  <c r="Q160"/>
  <c r="P160"/>
  <c r="O160"/>
  <c r="N160"/>
  <c r="M160"/>
  <c r="L160"/>
  <c r="K160"/>
  <c r="J160"/>
  <c r="I160"/>
  <c r="H160"/>
  <c r="G160"/>
  <c r="F160"/>
  <c r="E160"/>
  <c r="D160"/>
  <c r="C160"/>
  <c r="B160"/>
  <c r="S159"/>
  <c r="R159"/>
  <c r="Q159"/>
  <c r="P159"/>
  <c r="O159"/>
  <c r="N159"/>
  <c r="M159"/>
  <c r="L159"/>
  <c r="K159"/>
  <c r="J159"/>
  <c r="I159"/>
  <c r="H159"/>
  <c r="G159"/>
  <c r="F159"/>
  <c r="E159"/>
  <c r="D159"/>
  <c r="C159"/>
  <c r="B159"/>
  <c r="S158"/>
  <c r="R158"/>
  <c r="Q158"/>
  <c r="P158"/>
  <c r="O158"/>
  <c r="N158"/>
  <c r="M158"/>
  <c r="L158"/>
  <c r="K158"/>
  <c r="J158"/>
  <c r="I158"/>
  <c r="H158"/>
  <c r="G158"/>
  <c r="F158"/>
  <c r="E158"/>
  <c r="D158"/>
  <c r="C158"/>
  <c r="B158"/>
  <c r="S157"/>
  <c r="R157"/>
  <c r="Q157"/>
  <c r="P157"/>
  <c r="O157"/>
  <c r="N157"/>
  <c r="M157"/>
  <c r="L157"/>
  <c r="K157"/>
  <c r="J157"/>
  <c r="I157"/>
  <c r="H157"/>
  <c r="G157"/>
  <c r="F157"/>
  <c r="E157"/>
  <c r="D157"/>
  <c r="C157"/>
  <c r="B157"/>
  <c r="S156"/>
  <c r="R156"/>
  <c r="Q156"/>
  <c r="P156"/>
  <c r="O156"/>
  <c r="N156"/>
  <c r="M156"/>
  <c r="L156"/>
  <c r="K156"/>
  <c r="J156"/>
  <c r="I156"/>
  <c r="H156"/>
  <c r="G156"/>
  <c r="F156"/>
  <c r="E156"/>
  <c r="D156"/>
  <c r="C156"/>
  <c r="B156"/>
  <c r="S155"/>
  <c r="R155"/>
  <c r="Q155"/>
  <c r="P155"/>
  <c r="O155"/>
  <c r="N155"/>
  <c r="M155"/>
  <c r="L155"/>
  <c r="K155"/>
  <c r="J155"/>
  <c r="I155"/>
  <c r="H155"/>
  <c r="G155"/>
  <c r="F155"/>
  <c r="E155"/>
  <c r="D155"/>
  <c r="C155"/>
  <c r="B155"/>
  <c r="S154"/>
  <c r="R154"/>
  <c r="Q154"/>
  <c r="P154"/>
  <c r="O154"/>
  <c r="N154"/>
  <c r="M154"/>
  <c r="L154"/>
  <c r="K154"/>
  <c r="J154"/>
  <c r="I154"/>
  <c r="H154"/>
  <c r="G154"/>
  <c r="F154"/>
  <c r="E154"/>
  <c r="D154"/>
  <c r="C154"/>
  <c r="B154"/>
  <c r="S153"/>
  <c r="R153"/>
  <c r="Q153"/>
  <c r="P153"/>
  <c r="O153"/>
  <c r="N153"/>
  <c r="M153"/>
  <c r="L153"/>
  <c r="K153"/>
  <c r="J153"/>
  <c r="I153"/>
  <c r="H153"/>
  <c r="G153"/>
  <c r="F153"/>
  <c r="E153"/>
  <c r="D153"/>
  <c r="C153"/>
  <c r="B153"/>
  <c r="S152"/>
  <c r="R152"/>
  <c r="Q152"/>
  <c r="P152"/>
  <c r="O152"/>
  <c r="N152"/>
  <c r="M152"/>
  <c r="L152"/>
  <c r="K152"/>
  <c r="J152"/>
  <c r="I152"/>
  <c r="H152"/>
  <c r="G152"/>
  <c r="F152"/>
  <c r="E152"/>
  <c r="D152"/>
  <c r="C152"/>
  <c r="B152"/>
  <c r="S151"/>
  <c r="R151"/>
  <c r="Q151"/>
  <c r="P151"/>
  <c r="O151"/>
  <c r="N151"/>
  <c r="M151"/>
  <c r="L151"/>
  <c r="K151"/>
  <c r="J151"/>
  <c r="I151"/>
  <c r="H151"/>
  <c r="G151"/>
  <c r="F151"/>
  <c r="E151"/>
  <c r="D151"/>
  <c r="C151"/>
  <c r="B151"/>
  <c r="S150"/>
  <c r="R150"/>
  <c r="Q150"/>
  <c r="P150"/>
  <c r="O150"/>
  <c r="N150"/>
  <c r="M150"/>
  <c r="L150"/>
  <c r="K150"/>
  <c r="J150"/>
  <c r="I150"/>
  <c r="H150"/>
  <c r="G150"/>
  <c r="F150"/>
  <c r="E150"/>
  <c r="D150"/>
  <c r="C150"/>
  <c r="B150"/>
  <c r="S149"/>
  <c r="R149"/>
  <c r="Q149"/>
  <c r="P149"/>
  <c r="O149"/>
  <c r="N149"/>
  <c r="M149"/>
  <c r="L149"/>
  <c r="K149"/>
  <c r="J149"/>
  <c r="I149"/>
  <c r="H149"/>
  <c r="G149"/>
  <c r="F149"/>
  <c r="E149"/>
  <c r="D149"/>
  <c r="C149"/>
  <c r="B149"/>
  <c r="S148"/>
  <c r="R148"/>
  <c r="Q148"/>
  <c r="P148"/>
  <c r="O148"/>
  <c r="N148"/>
  <c r="M148"/>
  <c r="L148"/>
  <c r="K148"/>
  <c r="J148"/>
  <c r="I148"/>
  <c r="H148"/>
  <c r="G148"/>
  <c r="F148"/>
  <c r="E148"/>
  <c r="D148"/>
  <c r="C148"/>
  <c r="B148"/>
  <c r="S147"/>
  <c r="R147"/>
  <c r="Q147"/>
  <c r="P147"/>
  <c r="O147"/>
  <c r="N147"/>
  <c r="M147"/>
  <c r="L147"/>
  <c r="K147"/>
  <c r="J147"/>
  <c r="I147"/>
  <c r="H147"/>
  <c r="G147"/>
  <c r="F147"/>
  <c r="E147"/>
  <c r="D147"/>
  <c r="C147"/>
  <c r="B147"/>
  <c r="S146"/>
  <c r="R146"/>
  <c r="Q146"/>
  <c r="P146"/>
  <c r="O146"/>
  <c r="N146"/>
  <c r="M146"/>
  <c r="L146"/>
  <c r="K146"/>
  <c r="J146"/>
  <c r="I146"/>
  <c r="H146"/>
  <c r="G146"/>
  <c r="F146"/>
  <c r="E146"/>
  <c r="D146"/>
  <c r="C146"/>
  <c r="B146"/>
  <c r="S145"/>
  <c r="R145"/>
  <c r="Q145"/>
  <c r="P145"/>
  <c r="O145"/>
  <c r="N145"/>
  <c r="M145"/>
  <c r="L145"/>
  <c r="K145"/>
  <c r="J145"/>
  <c r="I145"/>
  <c r="H145"/>
  <c r="G145"/>
  <c r="F145"/>
  <c r="E145"/>
  <c r="D145"/>
  <c r="C145"/>
  <c r="B145"/>
  <c r="S144"/>
  <c r="R144"/>
  <c r="Q144"/>
  <c r="P144"/>
  <c r="O144"/>
  <c r="N144"/>
  <c r="M144"/>
  <c r="L144"/>
  <c r="K144"/>
  <c r="J144"/>
  <c r="I144"/>
  <c r="H144"/>
  <c r="G144"/>
  <c r="F144"/>
  <c r="E144"/>
  <c r="D144"/>
  <c r="C144"/>
  <c r="B144"/>
  <c r="S143"/>
  <c r="R143"/>
  <c r="Q143"/>
  <c r="P143"/>
  <c r="O143"/>
  <c r="N143"/>
  <c r="M143"/>
  <c r="L143"/>
  <c r="K143"/>
  <c r="J143"/>
  <c r="I143"/>
  <c r="H143"/>
  <c r="G143"/>
  <c r="F143"/>
  <c r="E143"/>
  <c r="D143"/>
  <c r="C143"/>
  <c r="B143"/>
  <c r="S142"/>
  <c r="R142"/>
  <c r="Q142"/>
  <c r="P142"/>
  <c r="O142"/>
  <c r="N142"/>
  <c r="M142"/>
  <c r="L142"/>
  <c r="K142"/>
  <c r="J142"/>
  <c r="I142"/>
  <c r="H142"/>
  <c r="G142"/>
  <c r="F142"/>
  <c r="E142"/>
  <c r="D142"/>
  <c r="C142"/>
  <c r="B142"/>
  <c r="S141"/>
  <c r="R141"/>
  <c r="Q141"/>
  <c r="P141"/>
  <c r="O141"/>
  <c r="N141"/>
  <c r="M141"/>
  <c r="L141"/>
  <c r="K141"/>
  <c r="J141"/>
  <c r="I141"/>
  <c r="H141"/>
  <c r="G141"/>
  <c r="F141"/>
  <c r="E141"/>
  <c r="D141"/>
  <c r="C141"/>
  <c r="B141"/>
  <c r="S140"/>
  <c r="R140"/>
  <c r="Q140"/>
  <c r="P140"/>
  <c r="O140"/>
  <c r="N140"/>
  <c r="M140"/>
  <c r="L140"/>
  <c r="K140"/>
  <c r="J140"/>
  <c r="I140"/>
  <c r="H140"/>
  <c r="G140"/>
  <c r="F140"/>
  <c r="E140"/>
  <c r="D140"/>
  <c r="C140"/>
  <c r="B140"/>
  <c r="S139"/>
  <c r="R139"/>
  <c r="Q139"/>
  <c r="P139"/>
  <c r="O139"/>
  <c r="N139"/>
  <c r="M139"/>
  <c r="L139"/>
  <c r="K139"/>
  <c r="J139"/>
  <c r="I139"/>
  <c r="H139"/>
  <c r="G139"/>
  <c r="F139"/>
  <c r="E139"/>
  <c r="D139"/>
  <c r="C139"/>
  <c r="B139"/>
  <c r="S138"/>
  <c r="R138"/>
  <c r="Q138"/>
  <c r="P138"/>
  <c r="O138"/>
  <c r="N138"/>
  <c r="M138"/>
  <c r="L138"/>
  <c r="K138"/>
  <c r="J138"/>
  <c r="I138"/>
  <c r="H138"/>
  <c r="G138"/>
  <c r="F138"/>
  <c r="E138"/>
  <c r="D138"/>
  <c r="C138"/>
  <c r="B138"/>
  <c r="S137"/>
  <c r="R137"/>
  <c r="Q137"/>
  <c r="P137"/>
  <c r="O137"/>
  <c r="N137"/>
  <c r="M137"/>
  <c r="L137"/>
  <c r="K137"/>
  <c r="J137"/>
  <c r="I137"/>
  <c r="H137"/>
  <c r="G137"/>
  <c r="F137"/>
  <c r="E137"/>
  <c r="D137"/>
  <c r="C137"/>
  <c r="B137"/>
  <c r="S136"/>
  <c r="R136"/>
  <c r="Q136"/>
  <c r="P136"/>
  <c r="O136"/>
  <c r="N136"/>
  <c r="M136"/>
  <c r="L136"/>
  <c r="K136"/>
  <c r="J136"/>
  <c r="I136"/>
  <c r="H136"/>
  <c r="G136"/>
  <c r="F136"/>
  <c r="E136"/>
  <c r="D136"/>
  <c r="C136"/>
  <c r="B136"/>
  <c r="S135"/>
  <c r="R135"/>
  <c r="Q135"/>
  <c r="P135"/>
  <c r="O135"/>
  <c r="N135"/>
  <c r="M135"/>
  <c r="L135"/>
  <c r="K135"/>
  <c r="J135"/>
  <c r="I135"/>
  <c r="H135"/>
  <c r="G135"/>
  <c r="F135"/>
  <c r="E135"/>
  <c r="D135"/>
  <c r="C135"/>
  <c r="B135"/>
  <c r="S134"/>
  <c r="R134"/>
  <c r="Q134"/>
  <c r="P134"/>
  <c r="O134"/>
  <c r="N134"/>
  <c r="M134"/>
  <c r="L134"/>
  <c r="K134"/>
  <c r="J134"/>
  <c r="I134"/>
  <c r="H134"/>
  <c r="G134"/>
  <c r="F134"/>
  <c r="E134"/>
  <c r="D134"/>
  <c r="C134"/>
  <c r="B134"/>
  <c r="S133"/>
  <c r="R133"/>
  <c r="Q133"/>
  <c r="P133"/>
  <c r="O133"/>
  <c r="N133"/>
  <c r="M133"/>
  <c r="L133"/>
  <c r="K133"/>
  <c r="J133"/>
  <c r="I133"/>
  <c r="H133"/>
  <c r="G133"/>
  <c r="F133"/>
  <c r="E133"/>
  <c r="D133"/>
  <c r="C133"/>
  <c r="B133"/>
  <c r="S132"/>
  <c r="R132"/>
  <c r="Q132"/>
  <c r="P132"/>
  <c r="O132"/>
  <c r="N132"/>
  <c r="M132"/>
  <c r="L132"/>
  <c r="K132"/>
  <c r="J132"/>
  <c r="I132"/>
  <c r="H132"/>
  <c r="G132"/>
  <c r="F132"/>
  <c r="E132"/>
  <c r="D132"/>
  <c r="C132"/>
  <c r="B132"/>
  <c r="S131"/>
  <c r="R131"/>
  <c r="Q131"/>
  <c r="P131"/>
  <c r="O131"/>
  <c r="N131"/>
  <c r="M131"/>
  <c r="L131"/>
  <c r="K131"/>
  <c r="J131"/>
  <c r="I131"/>
  <c r="H131"/>
  <c r="G131"/>
  <c r="F131"/>
  <c r="E131"/>
  <c r="D131"/>
  <c r="C131"/>
  <c r="B131"/>
  <c r="S130"/>
  <c r="R130"/>
  <c r="Q130"/>
  <c r="P130"/>
  <c r="O130"/>
  <c r="N130"/>
  <c r="M130"/>
  <c r="L130"/>
  <c r="K130"/>
  <c r="J130"/>
  <c r="I130"/>
  <c r="H130"/>
  <c r="G130"/>
  <c r="F130"/>
  <c r="E130"/>
  <c r="D130"/>
  <c r="C130"/>
  <c r="B130"/>
  <c r="S129"/>
  <c r="R129"/>
  <c r="Q129"/>
  <c r="P129"/>
  <c r="O129"/>
  <c r="N129"/>
  <c r="M129"/>
  <c r="L129"/>
  <c r="K129"/>
  <c r="J129"/>
  <c r="I129"/>
  <c r="H129"/>
  <c r="G129"/>
  <c r="F129"/>
  <c r="E129"/>
  <c r="D129"/>
  <c r="C129"/>
  <c r="B129"/>
  <c r="S128"/>
  <c r="R128"/>
  <c r="Q128"/>
  <c r="P128"/>
  <c r="O128"/>
  <c r="N128"/>
  <c r="M128"/>
  <c r="L128"/>
  <c r="K128"/>
  <c r="J128"/>
  <c r="I128"/>
  <c r="H128"/>
  <c r="G128"/>
  <c r="F128"/>
  <c r="E128"/>
  <c r="D128"/>
  <c r="C128"/>
  <c r="B128"/>
  <c r="S127"/>
  <c r="R127"/>
  <c r="Q127"/>
  <c r="P127"/>
  <c r="O127"/>
  <c r="N127"/>
  <c r="M127"/>
  <c r="L127"/>
  <c r="K127"/>
  <c r="J127"/>
  <c r="I127"/>
  <c r="H127"/>
  <c r="G127"/>
  <c r="F127"/>
  <c r="E127"/>
  <c r="D127"/>
  <c r="C127"/>
  <c r="B127"/>
  <c r="S126"/>
  <c r="R126"/>
  <c r="Q126"/>
  <c r="P126"/>
  <c r="O126"/>
  <c r="N126"/>
  <c r="M126"/>
  <c r="L126"/>
  <c r="K126"/>
  <c r="J126"/>
  <c r="I126"/>
  <c r="H126"/>
  <c r="G126"/>
  <c r="F126"/>
  <c r="E126"/>
  <c r="D126"/>
  <c r="C126"/>
  <c r="B126"/>
  <c r="S125"/>
  <c r="R125"/>
  <c r="Q125"/>
  <c r="P125"/>
  <c r="O125"/>
  <c r="N125"/>
  <c r="M125"/>
  <c r="L125"/>
  <c r="K125"/>
  <c r="J125"/>
  <c r="I125"/>
  <c r="H125"/>
  <c r="G125"/>
  <c r="F125"/>
  <c r="E125"/>
  <c r="D125"/>
  <c r="C125"/>
  <c r="B125"/>
  <c r="S124"/>
  <c r="R124"/>
  <c r="Q124"/>
  <c r="P124"/>
  <c r="O124"/>
  <c r="N124"/>
  <c r="M124"/>
  <c r="L124"/>
  <c r="K124"/>
  <c r="J124"/>
  <c r="I124"/>
  <c r="H124"/>
  <c r="G124"/>
  <c r="F124"/>
  <c r="E124"/>
  <c r="D124"/>
  <c r="C124"/>
  <c r="B124"/>
  <c r="S123"/>
  <c r="R123"/>
  <c r="Q123"/>
  <c r="P123"/>
  <c r="O123"/>
  <c r="N123"/>
  <c r="M123"/>
  <c r="L123"/>
  <c r="K123"/>
  <c r="J123"/>
  <c r="I123"/>
  <c r="H123"/>
  <c r="G123"/>
  <c r="F123"/>
  <c r="E123"/>
  <c r="D123"/>
  <c r="C123"/>
  <c r="B123"/>
  <c r="S122"/>
  <c r="R122"/>
  <c r="Q122"/>
  <c r="P122"/>
  <c r="O122"/>
  <c r="N122"/>
  <c r="M122"/>
  <c r="L122"/>
  <c r="K122"/>
  <c r="J122"/>
  <c r="I122"/>
  <c r="H122"/>
  <c r="G122"/>
  <c r="F122"/>
  <c r="E122"/>
  <c r="D122"/>
  <c r="C122"/>
  <c r="B122"/>
  <c r="S121"/>
  <c r="R121"/>
  <c r="Q121"/>
  <c r="P121"/>
  <c r="O121"/>
  <c r="N121"/>
  <c r="M121"/>
  <c r="L121"/>
  <c r="K121"/>
  <c r="J121"/>
  <c r="I121"/>
  <c r="H121"/>
  <c r="G121"/>
  <c r="F121"/>
  <c r="E121"/>
  <c r="D121"/>
  <c r="C121"/>
  <c r="B121"/>
  <c r="S119"/>
  <c r="R119"/>
  <c r="Q119"/>
  <c r="P119"/>
  <c r="O119"/>
  <c r="N119"/>
  <c r="M119"/>
  <c r="L119"/>
  <c r="K119"/>
  <c r="J119"/>
  <c r="I119"/>
  <c r="H119"/>
  <c r="G119"/>
  <c r="F119"/>
  <c r="E119"/>
  <c r="D119"/>
  <c r="C119"/>
  <c r="B119"/>
  <c r="S118"/>
  <c r="R118"/>
  <c r="Q118"/>
  <c r="P118"/>
  <c r="O118"/>
  <c r="N118"/>
  <c r="M118"/>
  <c r="L118"/>
  <c r="K118"/>
  <c r="J118"/>
  <c r="I118"/>
  <c r="H118"/>
  <c r="G118"/>
  <c r="F118"/>
  <c r="E118"/>
  <c r="D118"/>
  <c r="C118"/>
  <c r="B118"/>
  <c r="S117"/>
  <c r="R117"/>
  <c r="Q117"/>
  <c r="P117"/>
  <c r="O117"/>
  <c r="N117"/>
  <c r="M117"/>
  <c r="L117"/>
  <c r="K117"/>
  <c r="J117"/>
  <c r="I117"/>
  <c r="H117"/>
  <c r="G117"/>
  <c r="F117"/>
  <c r="E117"/>
  <c r="D117"/>
  <c r="C117"/>
  <c r="B117"/>
  <c r="S116"/>
  <c r="R116"/>
  <c r="Q116"/>
  <c r="P116"/>
  <c r="O116"/>
  <c r="N116"/>
  <c r="M116"/>
  <c r="L116"/>
  <c r="K116"/>
  <c r="J116"/>
  <c r="I116"/>
  <c r="H116"/>
  <c r="G116"/>
  <c r="F116"/>
  <c r="E116"/>
  <c r="D116"/>
  <c r="C116"/>
  <c r="B116"/>
  <c r="S115"/>
  <c r="R115"/>
  <c r="Q115"/>
  <c r="P115"/>
  <c r="O115"/>
  <c r="N115"/>
  <c r="M115"/>
  <c r="L115"/>
  <c r="K115"/>
  <c r="J115"/>
  <c r="I115"/>
  <c r="H115"/>
  <c r="G115"/>
  <c r="F115"/>
  <c r="E115"/>
  <c r="D115"/>
  <c r="C115"/>
  <c r="B115"/>
  <c r="S114"/>
  <c r="R114"/>
  <c r="Q114"/>
  <c r="P114"/>
  <c r="O114"/>
  <c r="N114"/>
  <c r="M114"/>
  <c r="L114"/>
  <c r="K114"/>
  <c r="J114"/>
  <c r="I114"/>
  <c r="H114"/>
  <c r="G114"/>
  <c r="F114"/>
  <c r="E114"/>
  <c r="D114"/>
  <c r="C114"/>
  <c r="B114"/>
  <c r="S113"/>
  <c r="R113"/>
  <c r="Q113"/>
  <c r="P113"/>
  <c r="O113"/>
  <c r="N113"/>
  <c r="M113"/>
  <c r="L113"/>
  <c r="K113"/>
  <c r="J113"/>
  <c r="I113"/>
  <c r="H113"/>
  <c r="G113"/>
  <c r="F113"/>
  <c r="E113"/>
  <c r="D113"/>
  <c r="C113"/>
  <c r="B113"/>
  <c r="S112"/>
  <c r="R112"/>
  <c r="Q112"/>
  <c r="P112"/>
  <c r="O112"/>
  <c r="N112"/>
  <c r="M112"/>
  <c r="L112"/>
  <c r="K112"/>
  <c r="J112"/>
  <c r="I112"/>
  <c r="H112"/>
  <c r="G112"/>
  <c r="F112"/>
  <c r="E112"/>
  <c r="D112"/>
  <c r="C112"/>
  <c r="B112"/>
  <c r="S111"/>
  <c r="R111"/>
  <c r="Q111"/>
  <c r="P111"/>
  <c r="O111"/>
  <c r="N111"/>
  <c r="M111"/>
  <c r="L111"/>
  <c r="K111"/>
  <c r="J111"/>
  <c r="I111"/>
  <c r="H111"/>
  <c r="G111"/>
  <c r="F111"/>
  <c r="E111"/>
  <c r="D111"/>
  <c r="C111"/>
  <c r="B111"/>
  <c r="S110"/>
  <c r="R110"/>
  <c r="Q110"/>
  <c r="P110"/>
  <c r="O110"/>
  <c r="N110"/>
  <c r="M110"/>
  <c r="L110"/>
  <c r="K110"/>
  <c r="J110"/>
  <c r="I110"/>
  <c r="H110"/>
  <c r="G110"/>
  <c r="F110"/>
  <c r="E110"/>
  <c r="D110"/>
  <c r="C110"/>
  <c r="B110"/>
  <c r="B93" l="1"/>
  <c r="S109"/>
  <c r="R109"/>
  <c r="Q109"/>
  <c r="P109"/>
  <c r="O109"/>
  <c r="N109"/>
  <c r="M109"/>
  <c r="L109"/>
  <c r="K109"/>
  <c r="J109"/>
  <c r="I109"/>
  <c r="H109"/>
  <c r="G109"/>
  <c r="F109"/>
  <c r="E109"/>
  <c r="D109"/>
  <c r="C109"/>
  <c r="B109"/>
  <c r="S108"/>
  <c r="R108"/>
  <c r="Q108"/>
  <c r="P108"/>
  <c r="O108"/>
  <c r="N108"/>
  <c r="M108"/>
  <c r="L108"/>
  <c r="K108"/>
  <c r="J108"/>
  <c r="I108"/>
  <c r="H108"/>
  <c r="G108"/>
  <c r="F108"/>
  <c r="E108"/>
  <c r="D108"/>
  <c r="C108"/>
  <c r="B108"/>
  <c r="S107"/>
  <c r="R107"/>
  <c r="Q107"/>
  <c r="P107"/>
  <c r="O107"/>
  <c r="N107"/>
  <c r="M107"/>
  <c r="L107"/>
  <c r="K107"/>
  <c r="J107"/>
  <c r="I107"/>
  <c r="H107"/>
  <c r="G107"/>
  <c r="F107"/>
  <c r="E107"/>
  <c r="D107"/>
  <c r="C107"/>
  <c r="B107"/>
  <c r="S106"/>
  <c r="R106"/>
  <c r="Q106"/>
  <c r="P106"/>
  <c r="O106"/>
  <c r="N106"/>
  <c r="M106"/>
  <c r="L106"/>
  <c r="K106"/>
  <c r="J106"/>
  <c r="I106"/>
  <c r="H106"/>
  <c r="G106"/>
  <c r="F106"/>
  <c r="E106"/>
  <c r="D106"/>
  <c r="C106"/>
  <c r="B106"/>
  <c r="S105"/>
  <c r="R105"/>
  <c r="Q105"/>
  <c r="P105"/>
  <c r="O105"/>
  <c r="N105"/>
  <c r="M105"/>
  <c r="L105"/>
  <c r="K105"/>
  <c r="J105"/>
  <c r="I105"/>
  <c r="H105"/>
  <c r="G105"/>
  <c r="F105"/>
  <c r="E105"/>
  <c r="D105"/>
  <c r="C105"/>
  <c r="B105"/>
  <c r="S104"/>
  <c r="R104"/>
  <c r="Q104"/>
  <c r="P104"/>
  <c r="O104"/>
  <c r="N104"/>
  <c r="M104"/>
  <c r="L104"/>
  <c r="K104"/>
  <c r="J104"/>
  <c r="I104"/>
  <c r="H104"/>
  <c r="G104"/>
  <c r="F104"/>
  <c r="E104"/>
  <c r="D104"/>
  <c r="C104"/>
  <c r="B104"/>
  <c r="S103"/>
  <c r="R103"/>
  <c r="Q103"/>
  <c r="P103"/>
  <c r="O103"/>
  <c r="N103"/>
  <c r="M103"/>
  <c r="L103"/>
  <c r="K103"/>
  <c r="J103"/>
  <c r="I103"/>
  <c r="H103"/>
  <c r="G103"/>
  <c r="F103"/>
  <c r="E103"/>
  <c r="D103"/>
  <c r="C103"/>
  <c r="B103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B102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B101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S93"/>
  <c r="R93"/>
  <c r="Q93"/>
  <c r="P93"/>
  <c r="O93"/>
  <c r="N93"/>
  <c r="M93"/>
  <c r="L93"/>
  <c r="K93"/>
  <c r="J93"/>
  <c r="I93"/>
  <c r="H93"/>
  <c r="G93"/>
  <c r="F93"/>
  <c r="E93"/>
  <c r="D93"/>
  <c r="C93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A55" l="1"/>
  <c r="Z55"/>
  <c r="Y55"/>
  <c r="X55"/>
  <c r="W55"/>
  <c r="V55"/>
  <c r="U55"/>
  <c r="T55"/>
  <c r="AA54"/>
  <c r="Z54"/>
  <c r="Y54"/>
  <c r="X54"/>
  <c r="W54"/>
  <c r="V54"/>
  <c r="U54"/>
  <c r="T54"/>
  <c r="AA53"/>
  <c r="Z53"/>
  <c r="Y53"/>
  <c r="X53"/>
  <c r="W53"/>
  <c r="V53"/>
  <c r="U53"/>
  <c r="T53"/>
  <c r="AA52"/>
  <c r="Z52"/>
  <c r="Y52"/>
  <c r="X52"/>
  <c r="W52"/>
  <c r="V52"/>
  <c r="U52"/>
  <c r="T52"/>
  <c r="AA51"/>
  <c r="Z51"/>
  <c r="Y51"/>
  <c r="X51"/>
  <c r="W51"/>
  <c r="V51"/>
  <c r="U51"/>
  <c r="T51"/>
  <c r="AA47"/>
  <c r="Z47"/>
  <c r="Y47"/>
  <c r="X47"/>
  <c r="W47"/>
  <c r="V47"/>
  <c r="U47"/>
  <c r="T47"/>
  <c r="AA46"/>
  <c r="Z46"/>
  <c r="Y46"/>
  <c r="X46"/>
  <c r="W46"/>
  <c r="V46"/>
  <c r="U46"/>
  <c r="T46"/>
  <c r="AA45"/>
  <c r="Z45"/>
  <c r="Y45"/>
  <c r="X45"/>
  <c r="W45"/>
  <c r="V45"/>
  <c r="U45"/>
  <c r="T45"/>
  <c r="AA44"/>
  <c r="Z44"/>
  <c r="Y44"/>
  <c r="X44"/>
  <c r="W44"/>
  <c r="V44"/>
  <c r="U44"/>
  <c r="T44"/>
  <c r="AA43"/>
  <c r="Z43"/>
  <c r="Y43"/>
  <c r="X43"/>
  <c r="W43"/>
  <c r="V43"/>
  <c r="U43"/>
  <c r="T43"/>
  <c r="AA42"/>
  <c r="Z42"/>
  <c r="Y42"/>
  <c r="X42"/>
  <c r="W42"/>
  <c r="V42"/>
  <c r="U42"/>
  <c r="T42"/>
  <c r="AA41"/>
  <c r="Z41"/>
  <c r="Y41"/>
  <c r="X41"/>
  <c r="W41"/>
  <c r="V41"/>
  <c r="U41"/>
  <c r="T41"/>
  <c r="AA40"/>
  <c r="Z40"/>
  <c r="Y40"/>
  <c r="X40"/>
  <c r="W40"/>
  <c r="V40"/>
  <c r="U40"/>
  <c r="T40"/>
  <c r="AA39"/>
  <c r="Z39"/>
  <c r="Y39"/>
  <c r="X39"/>
  <c r="W39"/>
  <c r="V39"/>
  <c r="U39"/>
  <c r="T39"/>
  <c r="AA38"/>
  <c r="Z38"/>
  <c r="Y38"/>
  <c r="X38"/>
  <c r="W38"/>
  <c r="V38"/>
  <c r="U38"/>
  <c r="T38"/>
  <c r="AA37"/>
  <c r="Z37"/>
  <c r="Y37"/>
  <c r="X37"/>
  <c r="W37"/>
  <c r="V37"/>
  <c r="U37"/>
  <c r="T37"/>
  <c r="AA36"/>
  <c r="Z36"/>
  <c r="Y36"/>
  <c r="X36"/>
  <c r="W36"/>
  <c r="V36"/>
  <c r="U36"/>
  <c r="T36"/>
  <c r="AA35"/>
  <c r="Z35"/>
  <c r="Y35"/>
  <c r="X35"/>
  <c r="W35"/>
  <c r="V35"/>
  <c r="U35"/>
  <c r="T35"/>
  <c r="AA34"/>
  <c r="Z34"/>
  <c r="Y34"/>
  <c r="X34"/>
  <c r="W34"/>
  <c r="V34"/>
  <c r="U34"/>
  <c r="T34"/>
  <c r="V27" i="89"/>
  <c r="T57" i="38" s="1"/>
  <c r="U27" i="89"/>
  <c r="T27"/>
  <c r="S27"/>
  <c r="R27"/>
  <c r="X57" i="38" s="1"/>
  <c r="Q27" i="89"/>
  <c r="P27"/>
  <c r="O27"/>
  <c r="O25"/>
  <c r="S57" i="38" s="1"/>
  <c r="V19" i="89"/>
  <c r="U19"/>
  <c r="T19"/>
  <c r="S19"/>
  <c r="P57" i="38" s="1"/>
  <c r="R19" i="89"/>
  <c r="Q19"/>
  <c r="P19"/>
  <c r="O19"/>
  <c r="L57" i="38" s="1"/>
  <c r="O17" i="89"/>
  <c r="V27" i="90"/>
  <c r="U27"/>
  <c r="T27"/>
  <c r="Z56" i="38" s="1"/>
  <c r="S27" i="90"/>
  <c r="R27"/>
  <c r="Q27"/>
  <c r="P27"/>
  <c r="V56" i="38" s="1"/>
  <c r="O27" i="90"/>
  <c r="O25"/>
  <c r="V19"/>
  <c r="U19"/>
  <c r="R56" i="38" s="1"/>
  <c r="T19" i="90"/>
  <c r="S19"/>
  <c r="R19"/>
  <c r="Q19"/>
  <c r="N56" i="38" s="1"/>
  <c r="P19" i="90"/>
  <c r="O19"/>
  <c r="O17"/>
  <c r="V27" i="91"/>
  <c r="U27"/>
  <c r="T27"/>
  <c r="S27"/>
  <c r="R27"/>
  <c r="Q27"/>
  <c r="P27"/>
  <c r="O27"/>
  <c r="O25"/>
  <c r="V19"/>
  <c r="U19"/>
  <c r="R55" i="38" s="1"/>
  <c r="T19" i="91"/>
  <c r="S19"/>
  <c r="R19"/>
  <c r="Q19"/>
  <c r="N55" i="38" s="1"/>
  <c r="P19" i="91"/>
  <c r="O19"/>
  <c r="O17"/>
  <c r="V27" i="92"/>
  <c r="U27"/>
  <c r="T27"/>
  <c r="S27"/>
  <c r="R27"/>
  <c r="Q27"/>
  <c r="P27"/>
  <c r="O27"/>
  <c r="O25"/>
  <c r="V19"/>
  <c r="U19"/>
  <c r="T19"/>
  <c r="Q54" i="38" s="1"/>
  <c r="S19" i="92"/>
  <c r="R19"/>
  <c r="Q19"/>
  <c r="P19"/>
  <c r="M54" i="38" s="1"/>
  <c r="O19" i="92"/>
  <c r="O17"/>
  <c r="V27" i="93"/>
  <c r="U27"/>
  <c r="T27"/>
  <c r="S27"/>
  <c r="R27"/>
  <c r="Q27"/>
  <c r="P27"/>
  <c r="O27"/>
  <c r="O25"/>
  <c r="V19"/>
  <c r="U19"/>
  <c r="T19"/>
  <c r="Q53" i="38" s="1"/>
  <c r="S19" i="93"/>
  <c r="R19"/>
  <c r="Q19"/>
  <c r="P19"/>
  <c r="M53" i="38" s="1"/>
  <c r="O19" i="93"/>
  <c r="O17"/>
  <c r="V27" i="94"/>
  <c r="U27"/>
  <c r="T27"/>
  <c r="S27"/>
  <c r="R27"/>
  <c r="Q27"/>
  <c r="P27"/>
  <c r="O27"/>
  <c r="O25"/>
  <c r="V19"/>
  <c r="U19"/>
  <c r="T19"/>
  <c r="Q52" i="38" s="1"/>
  <c r="S19" i="94"/>
  <c r="R19"/>
  <c r="Q19"/>
  <c r="P19"/>
  <c r="M52" i="38" s="1"/>
  <c r="O19" i="94"/>
  <c r="O17"/>
  <c r="V27" i="95"/>
  <c r="U27"/>
  <c r="T27"/>
  <c r="S27"/>
  <c r="R27"/>
  <c r="Q27"/>
  <c r="P27"/>
  <c r="O27"/>
  <c r="O25"/>
  <c r="V19"/>
  <c r="U19"/>
  <c r="T19"/>
  <c r="Q51" i="38" s="1"/>
  <c r="S19" i="95"/>
  <c r="R19"/>
  <c r="Q19"/>
  <c r="P19"/>
  <c r="M51" i="38" s="1"/>
  <c r="O19" i="95"/>
  <c r="O17"/>
  <c r="V27" i="96"/>
  <c r="U27"/>
  <c r="T27"/>
  <c r="S27"/>
  <c r="Y50" i="38" s="1"/>
  <c r="R27" i="96"/>
  <c r="Q27"/>
  <c r="P27"/>
  <c r="O27"/>
  <c r="U50" i="38" s="1"/>
  <c r="O25" i="96"/>
  <c r="V19"/>
  <c r="U19"/>
  <c r="T19"/>
  <c r="Q50" i="38" s="1"/>
  <c r="S19" i="96"/>
  <c r="R19"/>
  <c r="Q19"/>
  <c r="P19"/>
  <c r="M50" i="38" s="1"/>
  <c r="O19" i="96"/>
  <c r="O17"/>
  <c r="V27" i="97"/>
  <c r="U27"/>
  <c r="T27"/>
  <c r="Z49" i="38" s="1"/>
  <c r="S27" i="97"/>
  <c r="R27"/>
  <c r="Q27"/>
  <c r="P27"/>
  <c r="V49" i="38" s="1"/>
  <c r="O27" i="97"/>
  <c r="O25"/>
  <c r="V19"/>
  <c r="U19"/>
  <c r="R49" i="38" s="1"/>
  <c r="T19" i="97"/>
  <c r="S19"/>
  <c r="R19"/>
  <c r="Q19"/>
  <c r="N49" i="38" s="1"/>
  <c r="P19" i="97"/>
  <c r="O19"/>
  <c r="O17"/>
  <c r="V27" i="98"/>
  <c r="T48" i="38" s="1"/>
  <c r="U27" i="98"/>
  <c r="T27"/>
  <c r="S27"/>
  <c r="R27"/>
  <c r="X48" i="38" s="1"/>
  <c r="Q27" i="98"/>
  <c r="P27"/>
  <c r="O27"/>
  <c r="O25"/>
  <c r="S48" i="38" s="1"/>
  <c r="V19" i="98"/>
  <c r="U19"/>
  <c r="T19"/>
  <c r="S19"/>
  <c r="P48" i="38" s="1"/>
  <c r="R19" i="98"/>
  <c r="Q19"/>
  <c r="P19"/>
  <c r="O19"/>
  <c r="L48" i="38" s="1"/>
  <c r="O17" i="98"/>
  <c r="V27" i="99"/>
  <c r="U27"/>
  <c r="T27"/>
  <c r="S27"/>
  <c r="R27"/>
  <c r="Q27"/>
  <c r="P27"/>
  <c r="O27"/>
  <c r="O25"/>
  <c r="V19"/>
  <c r="U19"/>
  <c r="T19"/>
  <c r="Q47" i="38" s="1"/>
  <c r="S19" i="99"/>
  <c r="R19"/>
  <c r="Q19"/>
  <c r="P19"/>
  <c r="M47" i="38" s="1"/>
  <c r="O19" i="99"/>
  <c r="O17"/>
  <c r="V27" i="100"/>
  <c r="U27"/>
  <c r="T27"/>
  <c r="S27"/>
  <c r="R27"/>
  <c r="Q27"/>
  <c r="P27"/>
  <c r="O27"/>
  <c r="O25"/>
  <c r="S46" i="38" s="1"/>
  <c r="V19" i="100"/>
  <c r="U19"/>
  <c r="T19"/>
  <c r="S19"/>
  <c r="P46" i="38" s="1"/>
  <c r="R19" i="100"/>
  <c r="Q19"/>
  <c r="P19"/>
  <c r="O19"/>
  <c r="L46" i="38" s="1"/>
  <c r="O17" i="100"/>
  <c r="V27" i="101"/>
  <c r="U27"/>
  <c r="T27"/>
  <c r="S27"/>
  <c r="R27"/>
  <c r="Q27"/>
  <c r="P27"/>
  <c r="O27"/>
  <c r="O25"/>
  <c r="V19"/>
  <c r="U19"/>
  <c r="T19"/>
  <c r="Q45" i="38" s="1"/>
  <c r="S19" i="101"/>
  <c r="R19"/>
  <c r="Q19"/>
  <c r="P19"/>
  <c r="M45" i="38" s="1"/>
  <c r="O19" i="101"/>
  <c r="O17"/>
  <c r="V27" i="102"/>
  <c r="U27"/>
  <c r="T27"/>
  <c r="S27"/>
  <c r="R27"/>
  <c r="Q27"/>
  <c r="P27"/>
  <c r="O27"/>
  <c r="O25"/>
  <c r="V19"/>
  <c r="U19"/>
  <c r="R44" i="38" s="1"/>
  <c r="T19" i="102"/>
  <c r="S19"/>
  <c r="R19"/>
  <c r="Q19"/>
  <c r="N44" i="38" s="1"/>
  <c r="P19" i="102"/>
  <c r="O19"/>
  <c r="O17"/>
  <c r="V27" i="103"/>
  <c r="U27"/>
  <c r="T27"/>
  <c r="S27"/>
  <c r="R27"/>
  <c r="Q27"/>
  <c r="P27"/>
  <c r="O27"/>
  <c r="O25"/>
  <c r="V19"/>
  <c r="U19"/>
  <c r="T19"/>
  <c r="Q43" i="38" s="1"/>
  <c r="S19" i="103"/>
  <c r="R19"/>
  <c r="Q19"/>
  <c r="P19"/>
  <c r="M43" i="38" s="1"/>
  <c r="O19" i="103"/>
  <c r="O17"/>
  <c r="V27" i="104"/>
  <c r="U27"/>
  <c r="T27"/>
  <c r="S27"/>
  <c r="R27"/>
  <c r="Q27"/>
  <c r="P27"/>
  <c r="O27"/>
  <c r="O25"/>
  <c r="V19"/>
  <c r="U19"/>
  <c r="T19"/>
  <c r="Q42" i="38" s="1"/>
  <c r="S19" i="104"/>
  <c r="R19"/>
  <c r="Q19"/>
  <c r="P19"/>
  <c r="M42" i="38" s="1"/>
  <c r="O19" i="104"/>
  <c r="O17"/>
  <c r="V27" i="105"/>
  <c r="U27"/>
  <c r="T27"/>
  <c r="S27"/>
  <c r="R27"/>
  <c r="Q27"/>
  <c r="P27"/>
  <c r="O27"/>
  <c r="O25"/>
  <c r="V19"/>
  <c r="U19"/>
  <c r="T19"/>
  <c r="Q41" i="38" s="1"/>
  <c r="S19" i="105"/>
  <c r="R19"/>
  <c r="Q19"/>
  <c r="P19"/>
  <c r="M41" i="38" s="1"/>
  <c r="O19" i="105"/>
  <c r="O17"/>
  <c r="V27" i="106"/>
  <c r="U27"/>
  <c r="T27"/>
  <c r="S27"/>
  <c r="R27"/>
  <c r="Q27"/>
  <c r="P27"/>
  <c r="O27"/>
  <c r="O25"/>
  <c r="V19"/>
  <c r="U19"/>
  <c r="T19"/>
  <c r="Q40" i="38" s="1"/>
  <c r="S19" i="106"/>
  <c r="R19"/>
  <c r="Q19"/>
  <c r="P19"/>
  <c r="M40" i="38" s="1"/>
  <c r="O19" i="106"/>
  <c r="O17"/>
  <c r="V27" i="107"/>
  <c r="U27"/>
  <c r="T27"/>
  <c r="S27"/>
  <c r="R27"/>
  <c r="Q27"/>
  <c r="P27"/>
  <c r="O27"/>
  <c r="O25"/>
  <c r="V19"/>
  <c r="U19"/>
  <c r="T19"/>
  <c r="Q39" i="38" s="1"/>
  <c r="S19" i="107"/>
  <c r="R19"/>
  <c r="Q19"/>
  <c r="P19"/>
  <c r="M39" i="38" s="1"/>
  <c r="O19" i="107"/>
  <c r="O17"/>
  <c r="V27" i="108"/>
  <c r="U27"/>
  <c r="T27"/>
  <c r="S27"/>
  <c r="R27"/>
  <c r="Q27"/>
  <c r="P27"/>
  <c r="O27"/>
  <c r="O25"/>
  <c r="V19"/>
  <c r="U19"/>
  <c r="T19"/>
  <c r="Q38" i="38" s="1"/>
  <c r="S19" i="108"/>
  <c r="R19"/>
  <c r="Q19"/>
  <c r="P19"/>
  <c r="M38" i="38" s="1"/>
  <c r="O19" i="108"/>
  <c r="O17"/>
  <c r="V27" i="109"/>
  <c r="U27"/>
  <c r="T27"/>
  <c r="S27"/>
  <c r="R27"/>
  <c r="Q27"/>
  <c r="P27"/>
  <c r="O27"/>
  <c r="O25"/>
  <c r="V19"/>
  <c r="U19"/>
  <c r="T19"/>
  <c r="Q37" i="38" s="1"/>
  <c r="S19" i="109"/>
  <c r="R19"/>
  <c r="Q19"/>
  <c r="P19"/>
  <c r="M37" i="38" s="1"/>
  <c r="O19" i="109"/>
  <c r="O17"/>
  <c r="V27" i="110"/>
  <c r="U27"/>
  <c r="T27"/>
  <c r="S27"/>
  <c r="R27"/>
  <c r="Q27"/>
  <c r="P27"/>
  <c r="O27"/>
  <c r="O25"/>
  <c r="V19"/>
  <c r="U19"/>
  <c r="T19"/>
  <c r="Q36" i="38" s="1"/>
  <c r="S19" i="110"/>
  <c r="R19"/>
  <c r="Q19"/>
  <c r="P19"/>
  <c r="M36" i="38" s="1"/>
  <c r="O19" i="110"/>
  <c r="O17"/>
  <c r="V27" i="111"/>
  <c r="U27"/>
  <c r="T27"/>
  <c r="S27"/>
  <c r="R27"/>
  <c r="Q27"/>
  <c r="P27"/>
  <c r="O27"/>
  <c r="O25"/>
  <c r="V19"/>
  <c r="K35" i="38" s="1"/>
  <c r="U19" i="111"/>
  <c r="T19"/>
  <c r="Q35" i="38" s="1"/>
  <c r="S19" i="111"/>
  <c r="R19"/>
  <c r="O35" i="38" s="1"/>
  <c r="Q19" i="111"/>
  <c r="P19"/>
  <c r="M35" i="38" s="1"/>
  <c r="O19" i="111"/>
  <c r="O17"/>
  <c r="V27" i="112"/>
  <c r="U27"/>
  <c r="T27"/>
  <c r="S27"/>
  <c r="R27"/>
  <c r="Q27"/>
  <c r="P27"/>
  <c r="O27"/>
  <c r="O25"/>
  <c r="V19"/>
  <c r="U19"/>
  <c r="T19"/>
  <c r="Q34" i="38" s="1"/>
  <c r="S19" i="112"/>
  <c r="R19"/>
  <c r="Q19"/>
  <c r="P19"/>
  <c r="M34" i="38" s="1"/>
  <c r="O19" i="112"/>
  <c r="O17"/>
  <c r="V27" i="113"/>
  <c r="U27"/>
  <c r="T27"/>
  <c r="S27"/>
  <c r="Y33" i="38" s="1"/>
  <c r="R27" i="113"/>
  <c r="Q27"/>
  <c r="P27"/>
  <c r="O27"/>
  <c r="U33" i="38" s="1"/>
  <c r="O25" i="113"/>
  <c r="V19"/>
  <c r="U19"/>
  <c r="T19"/>
  <c r="Q33" i="38" s="1"/>
  <c r="S19" i="113"/>
  <c r="R19"/>
  <c r="Q19"/>
  <c r="P19"/>
  <c r="M33" i="38" s="1"/>
  <c r="O19" i="113"/>
  <c r="O17"/>
  <c r="AA57" i="38"/>
  <c r="Z57"/>
  <c r="Y57"/>
  <c r="W57"/>
  <c r="V57"/>
  <c r="U57"/>
  <c r="R57"/>
  <c r="Q57"/>
  <c r="O57"/>
  <c r="N57"/>
  <c r="M57"/>
  <c r="K57"/>
  <c r="J57"/>
  <c r="I57"/>
  <c r="H57"/>
  <c r="G57"/>
  <c r="F57"/>
  <c r="E57"/>
  <c r="D57"/>
  <c r="C57"/>
  <c r="B57"/>
  <c r="AA56"/>
  <c r="Y56"/>
  <c r="X56"/>
  <c r="W56"/>
  <c r="U56"/>
  <c r="T56"/>
  <c r="S56"/>
  <c r="Q56"/>
  <c r="P56"/>
  <c r="O56"/>
  <c r="M56"/>
  <c r="L56"/>
  <c r="K56"/>
  <c r="J56"/>
  <c r="I56"/>
  <c r="H56"/>
  <c r="G56"/>
  <c r="F56"/>
  <c r="E56"/>
  <c r="D56"/>
  <c r="C56"/>
  <c r="B56"/>
  <c r="S55"/>
  <c r="Q55"/>
  <c r="P55"/>
  <c r="O55"/>
  <c r="M55"/>
  <c r="L55"/>
  <c r="K55"/>
  <c r="J55"/>
  <c r="I55"/>
  <c r="H55"/>
  <c r="G55"/>
  <c r="F55"/>
  <c r="E55"/>
  <c r="D55"/>
  <c r="C55"/>
  <c r="B55"/>
  <c r="S54"/>
  <c r="R54"/>
  <c r="P54"/>
  <c r="O54"/>
  <c r="N54"/>
  <c r="L54"/>
  <c r="K54"/>
  <c r="J54"/>
  <c r="I54"/>
  <c r="H54"/>
  <c r="G54"/>
  <c r="F54"/>
  <c r="E54"/>
  <c r="D54"/>
  <c r="C54"/>
  <c r="B54"/>
  <c r="S53"/>
  <c r="R53"/>
  <c r="P53"/>
  <c r="O53"/>
  <c r="N53"/>
  <c r="L53"/>
  <c r="K53"/>
  <c r="J53"/>
  <c r="I53"/>
  <c r="H53"/>
  <c r="G53"/>
  <c r="F53"/>
  <c r="E53"/>
  <c r="D53"/>
  <c r="C53"/>
  <c r="B53"/>
  <c r="S52"/>
  <c r="R52"/>
  <c r="P52"/>
  <c r="O52"/>
  <c r="N52"/>
  <c r="L52"/>
  <c r="K52"/>
  <c r="J52"/>
  <c r="I52"/>
  <c r="H52"/>
  <c r="G52"/>
  <c r="F52"/>
  <c r="E52"/>
  <c r="D52"/>
  <c r="C52"/>
  <c r="B52"/>
  <c r="S51"/>
  <c r="R51"/>
  <c r="P51"/>
  <c r="O51"/>
  <c r="N51"/>
  <c r="L51"/>
  <c r="K51"/>
  <c r="J51"/>
  <c r="I51"/>
  <c r="H51"/>
  <c r="G51"/>
  <c r="F51"/>
  <c r="E51"/>
  <c r="D51"/>
  <c r="C51"/>
  <c r="B51"/>
  <c r="AA50"/>
  <c r="Z50"/>
  <c r="X50"/>
  <c r="W50"/>
  <c r="V50"/>
  <c r="T50"/>
  <c r="S50"/>
  <c r="R50"/>
  <c r="P50"/>
  <c r="O50"/>
  <c r="N50"/>
  <c r="L50"/>
  <c r="K50"/>
  <c r="J50"/>
  <c r="I50"/>
  <c r="H50"/>
  <c r="G50"/>
  <c r="F50"/>
  <c r="E50"/>
  <c r="D50"/>
  <c r="C50"/>
  <c r="B50"/>
  <c r="AA49"/>
  <c r="Y49"/>
  <c r="X49"/>
  <c r="W49"/>
  <c r="U49"/>
  <c r="T49"/>
  <c r="S49"/>
  <c r="Q49"/>
  <c r="P49"/>
  <c r="O49"/>
  <c r="M49"/>
  <c r="L49"/>
  <c r="K49"/>
  <c r="J49"/>
  <c r="I49"/>
  <c r="H49"/>
  <c r="G49"/>
  <c r="F49"/>
  <c r="E49"/>
  <c r="D49"/>
  <c r="C49"/>
  <c r="B49"/>
  <c r="AA48"/>
  <c r="Z48"/>
  <c r="Y48"/>
  <c r="W48"/>
  <c r="V48"/>
  <c r="U48"/>
  <c r="R48"/>
  <c r="Q48"/>
  <c r="O48"/>
  <c r="N48"/>
  <c r="M48"/>
  <c r="K48"/>
  <c r="J48"/>
  <c r="I48"/>
  <c r="H48"/>
  <c r="G48"/>
  <c r="F48"/>
  <c r="E48"/>
  <c r="D48"/>
  <c r="C48"/>
  <c r="B48"/>
  <c r="S47"/>
  <c r="R47"/>
  <c r="P47"/>
  <c r="O47"/>
  <c r="N47"/>
  <c r="L47"/>
  <c r="K47"/>
  <c r="J47"/>
  <c r="I47"/>
  <c r="H47"/>
  <c r="G47"/>
  <c r="F47"/>
  <c r="E47"/>
  <c r="D47"/>
  <c r="C47"/>
  <c r="B47"/>
  <c r="R46"/>
  <c r="Q46"/>
  <c r="O46"/>
  <c r="N46"/>
  <c r="M46"/>
  <c r="K46"/>
  <c r="J46"/>
  <c r="I46"/>
  <c r="H46"/>
  <c r="G46"/>
  <c r="F46"/>
  <c r="E46"/>
  <c r="D46"/>
  <c r="C46"/>
  <c r="B46"/>
  <c r="S45"/>
  <c r="R45"/>
  <c r="P45"/>
  <c r="O45"/>
  <c r="N45"/>
  <c r="L45"/>
  <c r="K45"/>
  <c r="J45"/>
  <c r="I45"/>
  <c r="H45"/>
  <c r="G45"/>
  <c r="F45"/>
  <c r="E45"/>
  <c r="D45"/>
  <c r="C45"/>
  <c r="B45"/>
  <c r="S44"/>
  <c r="Q44"/>
  <c r="P44"/>
  <c r="O44"/>
  <c r="M44"/>
  <c r="L44"/>
  <c r="K44"/>
  <c r="J44"/>
  <c r="I44"/>
  <c r="H44"/>
  <c r="G44"/>
  <c r="F44"/>
  <c r="E44"/>
  <c r="D44"/>
  <c r="C44"/>
  <c r="B44"/>
  <c r="S43"/>
  <c r="R43"/>
  <c r="P43"/>
  <c r="O43"/>
  <c r="N43"/>
  <c r="L43"/>
  <c r="K43"/>
  <c r="J43"/>
  <c r="I43"/>
  <c r="H43"/>
  <c r="G43"/>
  <c r="F43"/>
  <c r="E43"/>
  <c r="D43"/>
  <c r="C43"/>
  <c r="B43"/>
  <c r="S42"/>
  <c r="R42"/>
  <c r="P42"/>
  <c r="O42"/>
  <c r="N42"/>
  <c r="L42"/>
  <c r="K42"/>
  <c r="J42"/>
  <c r="I42"/>
  <c r="H42"/>
  <c r="G42"/>
  <c r="F42"/>
  <c r="E42"/>
  <c r="D42"/>
  <c r="C42"/>
  <c r="B42"/>
  <c r="S41"/>
  <c r="R41"/>
  <c r="P41"/>
  <c r="O41"/>
  <c r="N41"/>
  <c r="L41"/>
  <c r="K41"/>
  <c r="J41"/>
  <c r="I41"/>
  <c r="H41"/>
  <c r="G41"/>
  <c r="F41"/>
  <c r="E41"/>
  <c r="D41"/>
  <c r="C41"/>
  <c r="B41"/>
  <c r="S40"/>
  <c r="R40"/>
  <c r="P40"/>
  <c r="O40"/>
  <c r="N40"/>
  <c r="L40"/>
  <c r="K40"/>
  <c r="J40"/>
  <c r="I40"/>
  <c r="H40"/>
  <c r="G40"/>
  <c r="F40"/>
  <c r="E40"/>
  <c r="D40"/>
  <c r="C40"/>
  <c r="B40"/>
  <c r="S39"/>
  <c r="R39"/>
  <c r="P39"/>
  <c r="O39"/>
  <c r="N39"/>
  <c r="L39"/>
  <c r="K39"/>
  <c r="J39"/>
  <c r="I39"/>
  <c r="H39"/>
  <c r="G39"/>
  <c r="F39"/>
  <c r="E39"/>
  <c r="D39"/>
  <c r="C39"/>
  <c r="B39"/>
  <c r="S38"/>
  <c r="R38"/>
  <c r="P38"/>
  <c r="O38"/>
  <c r="N38"/>
  <c r="L38"/>
  <c r="K38"/>
  <c r="J38"/>
  <c r="I38"/>
  <c r="H38"/>
  <c r="G38"/>
  <c r="F38"/>
  <c r="E38"/>
  <c r="D38"/>
  <c r="C38"/>
  <c r="B38"/>
  <c r="S37"/>
  <c r="R37"/>
  <c r="P37"/>
  <c r="O37"/>
  <c r="N37"/>
  <c r="L37"/>
  <c r="K37"/>
  <c r="J37"/>
  <c r="I37"/>
  <c r="H37"/>
  <c r="G37"/>
  <c r="F37"/>
  <c r="E37"/>
  <c r="D37"/>
  <c r="C37"/>
  <c r="B37"/>
  <c r="S36"/>
  <c r="R36"/>
  <c r="P36"/>
  <c r="O36"/>
  <c r="N36"/>
  <c r="L36"/>
  <c r="K36"/>
  <c r="J36"/>
  <c r="I36"/>
  <c r="H36"/>
  <c r="G36"/>
  <c r="F36"/>
  <c r="E36"/>
  <c r="D36"/>
  <c r="C36"/>
  <c r="B36"/>
  <c r="S35"/>
  <c r="R35"/>
  <c r="P35"/>
  <c r="N35"/>
  <c r="L35"/>
  <c r="J35"/>
  <c r="I35"/>
  <c r="H35"/>
  <c r="G35"/>
  <c r="F35"/>
  <c r="E35"/>
  <c r="D35"/>
  <c r="C35"/>
  <c r="B35"/>
  <c r="S34"/>
  <c r="R34"/>
  <c r="P34"/>
  <c r="O34"/>
  <c r="N34"/>
  <c r="L34"/>
  <c r="K34"/>
  <c r="J34"/>
  <c r="I34"/>
  <c r="H34"/>
  <c r="G34"/>
  <c r="F34"/>
  <c r="E34"/>
  <c r="D34"/>
  <c r="C34"/>
  <c r="B34"/>
  <c r="AA33"/>
  <c r="Z33"/>
  <c r="X33"/>
  <c r="W33"/>
  <c r="V33"/>
  <c r="T33"/>
  <c r="S33"/>
  <c r="R33"/>
  <c r="P33"/>
  <c r="O33"/>
  <c r="N33"/>
  <c r="L33"/>
  <c r="K33"/>
  <c r="J33"/>
  <c r="I33"/>
  <c r="H33"/>
  <c r="G33"/>
  <c r="F33"/>
  <c r="E33"/>
  <c r="D33"/>
  <c r="C33"/>
  <c r="B33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V27" i="88"/>
  <c r="U27"/>
  <c r="T27"/>
  <c r="X27" s="1"/>
  <c r="S27"/>
  <c r="R27"/>
  <c r="Q27"/>
  <c r="P27"/>
  <c r="O27"/>
  <c r="W27" s="1"/>
  <c r="O25"/>
  <c r="V19"/>
  <c r="U19"/>
  <c r="T19"/>
  <c r="S19"/>
  <c r="X19" s="1"/>
  <c r="R19"/>
  <c r="Q19"/>
  <c r="P19"/>
  <c r="O19"/>
  <c r="W19" s="1"/>
  <c r="O17"/>
  <c r="V27" i="87"/>
  <c r="U27"/>
  <c r="T27"/>
  <c r="S27"/>
  <c r="R27"/>
  <c r="Q27"/>
  <c r="P27"/>
  <c r="O27"/>
  <c r="O25"/>
  <c r="V19"/>
  <c r="U19"/>
  <c r="T19"/>
  <c r="S19"/>
  <c r="R19"/>
  <c r="Q19"/>
  <c r="P19"/>
  <c r="O19"/>
  <c r="O17"/>
  <c r="V27" i="86"/>
  <c r="U27"/>
  <c r="T27"/>
  <c r="S27"/>
  <c r="R27"/>
  <c r="Q27"/>
  <c r="P27"/>
  <c r="O27"/>
  <c r="O25"/>
  <c r="V19"/>
  <c r="U19"/>
  <c r="T19"/>
  <c r="S19"/>
  <c r="R19"/>
  <c r="Q19"/>
  <c r="P19"/>
  <c r="O19"/>
  <c r="O17"/>
  <c r="V27" i="85"/>
  <c r="U27"/>
  <c r="T27"/>
  <c r="S27"/>
  <c r="R27"/>
  <c r="Q27"/>
  <c r="P27"/>
  <c r="O27"/>
  <c r="O25"/>
  <c r="V19"/>
  <c r="U19"/>
  <c r="T19"/>
  <c r="S19"/>
  <c r="R19"/>
  <c r="Q19"/>
  <c r="P19"/>
  <c r="O19"/>
  <c r="O17"/>
  <c r="V27" i="84"/>
  <c r="U27"/>
  <c r="T27"/>
  <c r="S27"/>
  <c r="R27"/>
  <c r="Q27"/>
  <c r="P27"/>
  <c r="O27"/>
  <c r="O25"/>
  <c r="V19"/>
  <c r="U19"/>
  <c r="T19"/>
  <c r="S19"/>
  <c r="R19"/>
  <c r="Q19"/>
  <c r="P19"/>
  <c r="O19"/>
  <c r="O17"/>
  <c r="V27" i="83"/>
  <c r="U27"/>
  <c r="T27"/>
  <c r="S27"/>
  <c r="R27"/>
  <c r="Q27"/>
  <c r="P27"/>
  <c r="O27"/>
  <c r="O25"/>
  <c r="V19"/>
  <c r="U19"/>
  <c r="T19"/>
  <c r="S19"/>
  <c r="R19"/>
  <c r="Q19"/>
  <c r="P19"/>
  <c r="O19"/>
  <c r="O17"/>
  <c r="V27" i="82"/>
  <c r="U27"/>
  <c r="T27"/>
  <c r="S27"/>
  <c r="R27"/>
  <c r="Q27"/>
  <c r="P27"/>
  <c r="O27"/>
  <c r="O25"/>
  <c r="V19"/>
  <c r="U19"/>
  <c r="T19"/>
  <c r="S19"/>
  <c r="R19"/>
  <c r="Q19"/>
  <c r="P19"/>
  <c r="O19"/>
  <c r="O17"/>
  <c r="V27" i="81"/>
  <c r="U27"/>
  <c r="T27"/>
  <c r="S27"/>
  <c r="R27"/>
  <c r="Q27"/>
  <c r="P27"/>
  <c r="O27"/>
  <c r="O25"/>
  <c r="V19"/>
  <c r="U19"/>
  <c r="T19"/>
  <c r="S19"/>
  <c r="R19"/>
  <c r="Q19"/>
  <c r="P19"/>
  <c r="O19"/>
  <c r="O17"/>
  <c r="V27" i="80"/>
  <c r="U27"/>
  <c r="T27"/>
  <c r="S27"/>
  <c r="R27"/>
  <c r="Q27"/>
  <c r="P27"/>
  <c r="O27"/>
  <c r="O25"/>
  <c r="V19"/>
  <c r="U19"/>
  <c r="T19"/>
  <c r="S19"/>
  <c r="R19"/>
  <c r="Q19"/>
  <c r="P19"/>
  <c r="O19"/>
  <c r="O17"/>
  <c r="V27" i="79"/>
  <c r="U27"/>
  <c r="T27"/>
  <c r="S27"/>
  <c r="R27"/>
  <c r="Q27"/>
  <c r="P27"/>
  <c r="O27"/>
  <c r="O25"/>
  <c r="V19"/>
  <c r="U19"/>
  <c r="T19"/>
  <c r="S19"/>
  <c r="R19"/>
  <c r="Q19"/>
  <c r="P19"/>
  <c r="O19"/>
  <c r="O17"/>
  <c r="V27" i="78"/>
  <c r="U27"/>
  <c r="T27"/>
  <c r="S27"/>
  <c r="R27"/>
  <c r="Q27"/>
  <c r="P27"/>
  <c r="O27"/>
  <c r="O25"/>
  <c r="V19"/>
  <c r="U19"/>
  <c r="T19"/>
  <c r="S19"/>
  <c r="R19"/>
  <c r="Q19"/>
  <c r="P19"/>
  <c r="O19"/>
  <c r="O17"/>
  <c r="V27" i="77"/>
  <c r="U27"/>
  <c r="T27"/>
  <c r="S27"/>
  <c r="R27"/>
  <c r="Q27"/>
  <c r="P27"/>
  <c r="O27"/>
  <c r="O25"/>
  <c r="V19"/>
  <c r="U19"/>
  <c r="T19"/>
  <c r="S19"/>
  <c r="R19"/>
  <c r="Q19"/>
  <c r="P19"/>
  <c r="O19"/>
  <c r="O17"/>
  <c r="V27" i="76"/>
  <c r="U27"/>
  <c r="T27"/>
  <c r="S27"/>
  <c r="R27"/>
  <c r="Q27"/>
  <c r="P27"/>
  <c r="O27"/>
  <c r="O25"/>
  <c r="V19"/>
  <c r="U19"/>
  <c r="T19"/>
  <c r="S19"/>
  <c r="R19"/>
  <c r="Q19"/>
  <c r="P19"/>
  <c r="O19"/>
  <c r="O17"/>
  <c r="V27" i="75"/>
  <c r="U27"/>
  <c r="T27"/>
  <c r="S27"/>
  <c r="R27"/>
  <c r="Q27"/>
  <c r="P27"/>
  <c r="O27"/>
  <c r="O25"/>
  <c r="V19"/>
  <c r="U19"/>
  <c r="T19"/>
  <c r="S19"/>
  <c r="R19"/>
  <c r="Q19"/>
  <c r="P19"/>
  <c r="O19"/>
  <c r="O17"/>
  <c r="V27" i="74"/>
  <c r="U27"/>
  <c r="T27"/>
  <c r="S27"/>
  <c r="R27"/>
  <c r="Q27"/>
  <c r="P27"/>
  <c r="O27"/>
  <c r="O25"/>
  <c r="V19"/>
  <c r="U19"/>
  <c r="T19"/>
  <c r="S19"/>
  <c r="R19"/>
  <c r="Q19"/>
  <c r="P19"/>
  <c r="O19"/>
  <c r="O17"/>
  <c r="V27" i="73"/>
  <c r="U27"/>
  <c r="T27"/>
  <c r="S27"/>
  <c r="R27"/>
  <c r="Q27"/>
  <c r="P27"/>
  <c r="O27"/>
  <c r="O25"/>
  <c r="V19"/>
  <c r="U19"/>
  <c r="T19"/>
  <c r="S19"/>
  <c r="R19"/>
  <c r="Q19"/>
  <c r="P19"/>
  <c r="O19"/>
  <c r="O17"/>
  <c r="V27" i="72"/>
  <c r="U27"/>
  <c r="T27"/>
  <c r="S27"/>
  <c r="R27"/>
  <c r="Q27"/>
  <c r="P27"/>
  <c r="O27"/>
  <c r="O25"/>
  <c r="V19"/>
  <c r="U19"/>
  <c r="T19"/>
  <c r="S19"/>
  <c r="R19"/>
  <c r="Q19"/>
  <c r="P19"/>
  <c r="O19"/>
  <c r="O17"/>
  <c r="V27" i="71"/>
  <c r="U27"/>
  <c r="T27"/>
  <c r="S27"/>
  <c r="R27"/>
  <c r="Q27"/>
  <c r="P27"/>
  <c r="O27"/>
  <c r="O25"/>
  <c r="V19"/>
  <c r="U19"/>
  <c r="T19"/>
  <c r="S19"/>
  <c r="R19"/>
  <c r="Q19"/>
  <c r="P19"/>
  <c r="O19"/>
  <c r="O17"/>
  <c r="V27" i="70"/>
  <c r="U27"/>
  <c r="T27"/>
  <c r="S27"/>
  <c r="R27"/>
  <c r="Q27"/>
  <c r="P27"/>
  <c r="O27"/>
  <c r="O25"/>
  <c r="V19"/>
  <c r="U19"/>
  <c r="T19"/>
  <c r="S19"/>
  <c r="R19"/>
  <c r="Q19"/>
  <c r="P19"/>
  <c r="O19"/>
  <c r="O17"/>
  <c r="V27" i="69"/>
  <c r="U27"/>
  <c r="T27"/>
  <c r="S27"/>
  <c r="R27"/>
  <c r="Q27"/>
  <c r="P27"/>
  <c r="O27"/>
  <c r="O25"/>
  <c r="V19"/>
  <c r="U19"/>
  <c r="T19"/>
  <c r="S19"/>
  <c r="R19"/>
  <c r="Q19"/>
  <c r="P19"/>
  <c r="O19"/>
  <c r="O17"/>
  <c r="V27" i="68"/>
  <c r="U27"/>
  <c r="T27"/>
  <c r="S27"/>
  <c r="R27"/>
  <c r="Q27"/>
  <c r="P27"/>
  <c r="O27"/>
  <c r="O25"/>
  <c r="V19"/>
  <c r="U19"/>
  <c r="T19"/>
  <c r="S19"/>
  <c r="R19"/>
  <c r="Q19"/>
  <c r="P19"/>
  <c r="O19"/>
  <c r="O17"/>
  <c r="V27" i="67"/>
  <c r="U27"/>
  <c r="T27"/>
  <c r="S27"/>
  <c r="R27"/>
  <c r="Q27"/>
  <c r="P27"/>
  <c r="O27"/>
  <c r="O25"/>
  <c r="V19"/>
  <c r="U19"/>
  <c r="T19"/>
  <c r="S19"/>
  <c r="R19"/>
  <c r="Q19"/>
  <c r="P19"/>
  <c r="O19"/>
  <c r="O17"/>
  <c r="V27" i="66"/>
  <c r="U27"/>
  <c r="T27"/>
  <c r="S27"/>
  <c r="R27"/>
  <c r="Q27"/>
  <c r="P27"/>
  <c r="O27"/>
  <c r="O25"/>
  <c r="V19"/>
  <c r="U19"/>
  <c r="T19"/>
  <c r="S19"/>
  <c r="R19"/>
  <c r="Q19"/>
  <c r="P19"/>
  <c r="O19"/>
  <c r="O17"/>
  <c r="V27" i="65"/>
  <c r="U27"/>
  <c r="T27"/>
  <c r="S27"/>
  <c r="R27"/>
  <c r="Q27"/>
  <c r="P27"/>
  <c r="O27"/>
  <c r="O25"/>
  <c r="V19"/>
  <c r="U19"/>
  <c r="T19"/>
  <c r="S19"/>
  <c r="R19"/>
  <c r="Q19"/>
  <c r="P19"/>
  <c r="O19"/>
  <c r="O17"/>
  <c r="V27" i="64"/>
  <c r="U27"/>
  <c r="T27"/>
  <c r="S27"/>
  <c r="R27"/>
  <c r="Q27"/>
  <c r="P27"/>
  <c r="O27"/>
  <c r="O25"/>
  <c r="V19"/>
  <c r="U19"/>
  <c r="T19"/>
  <c r="S19"/>
  <c r="R19"/>
  <c r="Q19"/>
  <c r="P19"/>
  <c r="O19"/>
  <c r="O17"/>
</calcChain>
</file>

<file path=xl/sharedStrings.xml><?xml version="1.0" encoding="utf-8"?>
<sst xmlns="http://schemas.openxmlformats.org/spreadsheetml/2006/main" count="4979" uniqueCount="257">
  <si>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</si>
  <si>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</si>
  <si>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</si>
  <si>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</si>
  <si>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</si>
  <si>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</si>
  <si>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</si>
  <si>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</si>
  <si>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MALES</t>
  </si>
  <si>
    <t>FEMALES</t>
  </si>
  <si>
    <t>UNKNOWN</t>
  </si>
  <si>
    <t>E/W:</t>
  </si>
  <si>
    <t>N/S:</t>
  </si>
  <si>
    <t>400-415</t>
  </si>
  <si>
    <t>415-430</t>
  </si>
  <si>
    <t>430-445</t>
  </si>
  <si>
    <t>445-500</t>
  </si>
  <si>
    <t>500-515</t>
  </si>
  <si>
    <t>515-530</t>
  </si>
  <si>
    <t>530-545</t>
  </si>
  <si>
    <t>545-600</t>
  </si>
  <si>
    <t>INTERSECTION:</t>
  </si>
  <si>
    <t>CITY:</t>
  </si>
  <si>
    <t>SURVEY DATE:</t>
  </si>
  <si>
    <t>SURVEY PERIODS:</t>
  </si>
  <si>
    <t>12:00 NOON - 2:00 PM  AND  4:00 PM - 6:00 PM</t>
  </si>
  <si>
    <t>OBSERVER NAME:</t>
  </si>
  <si>
    <t>WEATHER:</t>
  </si>
  <si>
    <t>EST. TEMP.</t>
  </si>
  <si>
    <t>DESCRIPTION OF SPECIFIC OBSERVATION LOCATION:</t>
  </si>
  <si>
    <t>MTC SR2T BICYCLE AND PEDESTRIANS STUDY</t>
  </si>
  <si>
    <t>NORTH LEG</t>
  </si>
  <si>
    <t>EAST LEG</t>
  </si>
  <si>
    <t>SOUTH LEG</t>
  </si>
  <si>
    <t>WEST LEG</t>
  </si>
  <si>
    <t>ATLANTIC AVENUE</t>
  </si>
  <si>
    <t>WEBSTER STREET</t>
  </si>
  <si>
    <t>ALAMEDA</t>
  </si>
  <si>
    <t>TUESDAY SEPTEMBER 21, 2010</t>
  </si>
  <si>
    <t>B. ANDERSON</t>
  </si>
  <si>
    <t>CLOUDY</t>
  </si>
  <si>
    <t>70 DEGREES</t>
  </si>
  <si>
    <t xml:space="preserve"> </t>
  </si>
  <si>
    <t>345-400</t>
  </si>
  <si>
    <t>330-345</t>
  </si>
  <si>
    <t>315-330</t>
  </si>
  <si>
    <t>300-315</t>
  </si>
  <si>
    <t>245-300</t>
  </si>
  <si>
    <t>230-245</t>
  </si>
  <si>
    <t>215-230</t>
  </si>
  <si>
    <t>200-215</t>
  </si>
  <si>
    <t>65-70</t>
  </si>
  <si>
    <t>PARTLY CLOUDY</t>
  </si>
  <si>
    <t>ROD TATE</t>
  </si>
  <si>
    <t>2:00 PM - 6:00 PM</t>
  </si>
  <si>
    <t>ALMEDA</t>
  </si>
  <si>
    <t>CALHOUN STREET</t>
  </si>
  <si>
    <t>BROADWAY</t>
  </si>
  <si>
    <t>68 DEGREES</t>
  </si>
  <si>
    <t>CLEAR</t>
  </si>
  <si>
    <t>GEORGE HUNTER</t>
  </si>
  <si>
    <t>WEDNESDAY SEPTEMBER 22, 2010</t>
  </si>
  <si>
    <t>CENTRAL AVENUE</t>
  </si>
  <si>
    <t>5TH STREET</t>
  </si>
  <si>
    <t>PHILLIP MORENO</t>
  </si>
  <si>
    <t>OTIS DRIVE</t>
  </si>
  <si>
    <t>PARK AVENUE</t>
  </si>
  <si>
    <t>SUNNY</t>
  </si>
  <si>
    <t xml:space="preserve">THURSDAY SEPTEMBER 23, 2010 </t>
  </si>
  <si>
    <t>ALBANY</t>
  </si>
  <si>
    <t>SOLANO AVENUE</t>
  </si>
  <si>
    <t>MASONIC AVENUE</t>
  </si>
  <si>
    <t>THURSDAY SEPTEMBER 23, 2010</t>
  </si>
  <si>
    <t>BUCHANAN STREET</t>
  </si>
  <si>
    <t>JACKSON STREET</t>
  </si>
  <si>
    <t>M. MOORE</t>
  </si>
  <si>
    <t>BERKELEY</t>
  </si>
  <si>
    <t>ASHBY AVENUE</t>
  </si>
  <si>
    <t>HILLEGASS AVENUE</t>
  </si>
  <si>
    <t>HEARST AVENUE</t>
  </si>
  <si>
    <t>MILVIA STREET</t>
  </si>
  <si>
    <t>12:00-1:15 PM -CONSTRUCTION AROUND THE EAST LEG, NOT AFFECTING PEDESTRIANS AND BICYCLES</t>
  </si>
  <si>
    <t>RICHARD TIJERO</t>
  </si>
  <si>
    <t>TELEGRAPH AVENUE</t>
  </si>
  <si>
    <t>O</t>
  </si>
  <si>
    <t>BERT DAVIS</t>
  </si>
  <si>
    <t>DERBY STREET</t>
  </si>
  <si>
    <t>COLLEGE AVENUE</t>
  </si>
  <si>
    <t xml:space="preserve">SAN PABLO AVENUE </t>
  </si>
  <si>
    <t>VIRGINIA STREET</t>
  </si>
  <si>
    <t>RAY MATTHEWS</t>
  </si>
  <si>
    <t>HESPERIAN BOULEVARD</t>
  </si>
  <si>
    <t>LEWELLING BOULEVARD</t>
  </si>
  <si>
    <t>SAN LEANDRO</t>
  </si>
  <si>
    <t>TUESDAY SEPTEMBER 28, 2010</t>
  </si>
  <si>
    <t>90 DEGREES</t>
  </si>
  <si>
    <t>MISSION BOUELVARD (CA 185)</t>
  </si>
  <si>
    <t>GROVE WAY</t>
  </si>
  <si>
    <t>HAYWARD</t>
  </si>
  <si>
    <t>SHAVON WALKER</t>
  </si>
  <si>
    <t>89 DEGREES</t>
  </si>
  <si>
    <t>WEDNESDAY SEPTEMBER 29, 2010</t>
  </si>
  <si>
    <t xml:space="preserve">CASTRO VALLEY  </t>
  </si>
  <si>
    <t>REDWOOD ROAD</t>
  </si>
  <si>
    <t>CASTRO VALLEY BOULEVARD</t>
  </si>
  <si>
    <t>70 DEGREES(MD), 65 DEGREES(PM)</t>
  </si>
  <si>
    <t>SUNNY(MD), CLOUDY(PM)</t>
  </si>
  <si>
    <t>WEDNESDAY OCTOBER 27, 2010</t>
  </si>
  <si>
    <t xml:space="preserve">DUBLIN  </t>
  </si>
  <si>
    <t>DUBLIN BOULEVARD</t>
  </si>
  <si>
    <t>SCARLETT DRIVE</t>
  </si>
  <si>
    <t>MOSES WILSON</t>
  </si>
  <si>
    <t>HACIENDA BOULEVARD</t>
  </si>
  <si>
    <t>NIXION</t>
  </si>
  <si>
    <t>EMERYVILLE</t>
  </si>
  <si>
    <t>POWELL STREET</t>
  </si>
  <si>
    <t>CHRISTIE STREET</t>
  </si>
  <si>
    <t>40TH STREET</t>
  </si>
  <si>
    <t>SAN PABLO AVENUE</t>
  </si>
  <si>
    <t xml:space="preserve">SUNNY </t>
  </si>
  <si>
    <t>BOB KLINKER</t>
  </si>
  <si>
    <t xml:space="preserve">FREMONT  </t>
  </si>
  <si>
    <t>S. GRIMMER BOULEVARD</t>
  </si>
  <si>
    <t>WARM SPRINGS BOULEVARD</t>
  </si>
  <si>
    <t>ANITA CURRY</t>
  </si>
  <si>
    <t>MOWRY AVENUE</t>
  </si>
  <si>
    <t>FREMONT BOULEVARD</t>
  </si>
  <si>
    <t>UNION  STREET</t>
  </si>
  <si>
    <t>FREMONT BOULEVARD/WASHINGTON BOULEVARD</t>
  </si>
  <si>
    <t>PERALTA BOULEVARD</t>
  </si>
  <si>
    <t xml:space="preserve">FREMONT BOULEVARD </t>
  </si>
  <si>
    <t>ANTHONY CRAWFORD</t>
  </si>
  <si>
    <t>MISSION BOULEVARD</t>
  </si>
  <si>
    <t>NICHOLS AVENUE</t>
  </si>
  <si>
    <t>WILLIAM WOODCOX</t>
  </si>
  <si>
    <t>CHERRY LANE</t>
  </si>
  <si>
    <t>PASEO PADRE PARKWAY</t>
  </si>
  <si>
    <t>PROJECT:</t>
  </si>
  <si>
    <t>CLIENT:</t>
  </si>
  <si>
    <t>FEHR AND PEERS TRANSPORTATION CONSULTANTS</t>
  </si>
  <si>
    <t>WILTEC</t>
  </si>
  <si>
    <t>PEDESTRIAN AND BICYCLE COUNT SUMMARY</t>
  </si>
  <si>
    <t>Phone: (626) 564-1944   Fax: (626) 564-0969   Email: info@wiltecusa.com</t>
  </si>
  <si>
    <t>TIME PERIOD</t>
  </si>
  <si>
    <t>PEDESTRIANS</t>
  </si>
  <si>
    <t>TOTAL</t>
  </si>
  <si>
    <t>2-HOUR TOTAL</t>
  </si>
  <si>
    <t>Check 1</t>
  </si>
  <si>
    <t>Check 2</t>
  </si>
  <si>
    <t>PEDESTRIAN COUNT SUMMARY</t>
  </si>
  <si>
    <t>FALL 2010</t>
  </si>
  <si>
    <t>INTERSECTION</t>
  </si>
  <si>
    <t>CITY</t>
  </si>
  <si>
    <t>DATE</t>
  </si>
  <si>
    <t>OBSERVER</t>
  </si>
  <si>
    <t>WEATHER</t>
  </si>
  <si>
    <t>NOTES</t>
  </si>
  <si>
    <t>FIRST 2-HOUR TOTAL</t>
  </si>
  <si>
    <t>SECOND 2-HOUR TOTAL</t>
  </si>
  <si>
    <t>SECOND 2 HOURS</t>
  </si>
  <si>
    <t>FIRST 2 HOURS</t>
  </si>
  <si>
    <t>GRAND AVENUE</t>
  </si>
  <si>
    <t>OAKLAND AVENUE</t>
  </si>
  <si>
    <t>OAKLAND</t>
  </si>
  <si>
    <t>RICARDO TIJERO</t>
  </si>
  <si>
    <t>7TH STREET</t>
  </si>
  <si>
    <t>TYRONNE ROBINSON</t>
  </si>
  <si>
    <t>LAFAYETTE ABRAMS, GEORGE HUNTER</t>
  </si>
  <si>
    <t>69 DEGREES</t>
  </si>
  <si>
    <t>MOUTAIN BOULEVARD</t>
  </si>
  <si>
    <t>LA SALLE AVENUE</t>
  </si>
  <si>
    <t>TUESDAY OCTOBER 26, 2010</t>
  </si>
  <si>
    <t>65 DEGREES</t>
  </si>
  <si>
    <t>MACARTHUR BOUELVARD</t>
  </si>
  <si>
    <t>38TH STREET</t>
  </si>
  <si>
    <t>THURSDAY SEPTEMBER 30, 2010</t>
  </si>
  <si>
    <t>LAKE PARK AVENUE</t>
  </si>
  <si>
    <t>B. ANDERSON, SHAVON WALKER</t>
  </si>
  <si>
    <t>STATEN AVENUE</t>
  </si>
  <si>
    <t>FRUITVILLE AVENUE</t>
  </si>
  <si>
    <t>ALAMEDA AVENUE</t>
  </si>
  <si>
    <t>GREG ALEX</t>
  </si>
  <si>
    <t>FOOTHILL BOULEVARD</t>
  </si>
  <si>
    <t>13TH AVENUE</t>
  </si>
  <si>
    <t>CHATHAM ROAD</t>
  </si>
  <si>
    <t>20TH STREET</t>
  </si>
  <si>
    <t>DOLORES GARCIA, SHAVON WALKER</t>
  </si>
  <si>
    <t>12TH STREET</t>
  </si>
  <si>
    <t>RAY MATTHEWS, BERT DAVIS, LAYFAYETTE ABRAMS</t>
  </si>
  <si>
    <t>BANCROFT AVENUE</t>
  </si>
  <si>
    <t>AUSEON AVENUE</t>
  </si>
  <si>
    <t>72 DEGREES</t>
  </si>
  <si>
    <t>SAN LEANDRO  STREET</t>
  </si>
  <si>
    <t>66TH AVENUE</t>
  </si>
  <si>
    <t>27TH STREET</t>
  </si>
  <si>
    <t>NIXON</t>
  </si>
  <si>
    <t>MANDELA PARKWAY</t>
  </si>
  <si>
    <t>14TH STREET</t>
  </si>
  <si>
    <t>AIRPORT ACCESS ROAD</t>
  </si>
  <si>
    <t>DOOLITTLE ROAD</t>
  </si>
  <si>
    <t>STANLEY BOULEVARD/RAILROAD AVENUE</t>
  </si>
  <si>
    <t>FIRST STREET</t>
  </si>
  <si>
    <t>LIVERMORE</t>
  </si>
  <si>
    <t>ROLANDO DEGUZMAN</t>
  </si>
  <si>
    <t>EAST STREET</t>
  </si>
  <si>
    <t>VASCO ROAD</t>
  </si>
  <si>
    <t>LUTHER REED</t>
  </si>
  <si>
    <t>SANTA CLARA STREET</t>
  </si>
  <si>
    <t>OCIE WAY</t>
  </si>
  <si>
    <t>80 DEGREES</t>
  </si>
  <si>
    <t>MISSION BOUELVARD</t>
  </si>
  <si>
    <t>JEFFERSON STREET</t>
  </si>
  <si>
    <t>DOLORES GARCIA</t>
  </si>
  <si>
    <t>FOOTHILL BULEVARD</t>
  </si>
  <si>
    <t>D STREET</t>
  </si>
  <si>
    <t>GRAND STREET</t>
  </si>
  <si>
    <t>C STREET</t>
  </si>
  <si>
    <t>AMADOR STREET</t>
  </si>
  <si>
    <t>WINTON AVENUE</t>
  </si>
  <si>
    <t>PHILLP MORROW</t>
  </si>
  <si>
    <t>DECOTO ROAD</t>
  </si>
  <si>
    <t>Sheet</t>
  </si>
  <si>
    <t>MTC SR2T BICYCLE AND PEDESTRIAN STUDY</t>
  </si>
  <si>
    <t>ALVARADO-NILES ROAD</t>
  </si>
  <si>
    <t>UNION CITY</t>
  </si>
  <si>
    <t>THURSDAY SEPTEMBER 29, 2010</t>
  </si>
  <si>
    <t>DYER STREET</t>
  </si>
  <si>
    <t xml:space="preserve">NIXON </t>
  </si>
  <si>
    <t>WILLOW STREET</t>
  </si>
  <si>
    <t>THORTON AVENUE</t>
  </si>
  <si>
    <t>NEWARK</t>
  </si>
  <si>
    <t>LIZ R.</t>
  </si>
  <si>
    <t>ARDENWOOD BOULEVARD (CA-84)</t>
  </si>
  <si>
    <t>NEWARK BOULEVARD</t>
  </si>
  <si>
    <t xml:space="preserve">NEWARK  </t>
  </si>
  <si>
    <t>NADINE VASQUEZ &amp; LEAH DANIELS</t>
  </si>
  <si>
    <t>EAST 14TH STREET</t>
  </si>
  <si>
    <t>MAUD AVENUE</t>
  </si>
  <si>
    <t>85 DEGREES</t>
  </si>
  <si>
    <t>TUESDAY SEPTEMBER 28,2010</t>
  </si>
  <si>
    <t>PIERCE AVENUE</t>
  </si>
  <si>
    <t>DAVIS STREET</t>
  </si>
  <si>
    <t>ESTUDILLO AVENUE</t>
  </si>
  <si>
    <t>HOPYARD ROAD</t>
  </si>
  <si>
    <t>STONERIDGE DRIVE</t>
  </si>
  <si>
    <t>PLEASANTON</t>
  </si>
  <si>
    <t>ANDREWS DRIVE</t>
  </si>
  <si>
    <t>OWENS DRIVE</t>
  </si>
  <si>
    <t>MAIN STREET</t>
  </si>
  <si>
    <t>BERNAL AVENUE</t>
  </si>
  <si>
    <t xml:space="preserve">SANTA RITA ROAD </t>
  </si>
  <si>
    <t>FRANCISCO ROAD</t>
  </si>
  <si>
    <t>RICKY  HILL</t>
  </si>
  <si>
    <t>68A</t>
  </si>
  <si>
    <t>68B</t>
  </si>
  <si>
    <t>85North</t>
  </si>
  <si>
    <t>85South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</si>
</sst>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4"/>
      <color indexed="8"/>
      <name val="Chicago"/>
    </font>
    <font>
      <sz val="8"/>
      <name val="Calibri"/>
      <family val="2"/>
    </font>
    <font>
      <i/>
      <sz val="11"/>
      <color indexed="8"/>
      <name val="Calibri"/>
      <family val="2"/>
    </font>
    <font>
      <sz val="11"/>
      <color indexed="12"/>
      <name val="Calibri"/>
      <family val="2"/>
    </font>
    <font>
      <sz val="24"/>
      <color theme="1"/>
      <name val="Chicago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49" fontId="0" fillId="0" borderId="0" xfId="0" applyNumberFormat="1"/>
    <xf numFmtId="0" fontId="0" fillId="0" borderId="1" xfId="0" applyFill="1" applyBorder="1"/>
    <xf numFmtId="0" fontId="0" fillId="0" borderId="3" xfId="0" applyFill="1" applyBorder="1"/>
    <xf numFmtId="0" fontId="0" fillId="0" borderId="12" xfId="0" applyBorder="1"/>
    <xf numFmtId="0" fontId="0" fillId="0" borderId="0" xfId="0" applyFont="1" applyBorder="1"/>
    <xf numFmtId="0" fontId="1" fillId="0" borderId="0" xfId="0" applyFont="1" applyBorder="1"/>
    <xf numFmtId="0" fontId="2" fillId="0" borderId="13" xfId="0" applyFont="1" applyBorder="1"/>
    <xf numFmtId="0" fontId="0" fillId="0" borderId="13" xfId="0" applyBorder="1"/>
    <xf numFmtId="0" fontId="0" fillId="0" borderId="0" xfId="0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3" borderId="19" xfId="0" applyFill="1" applyBorder="1"/>
    <xf numFmtId="0" fontId="0" fillId="3" borderId="20" xfId="0" applyFill="1" applyBorder="1"/>
    <xf numFmtId="0" fontId="0" fillId="3" borderId="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21" xfId="0" applyFill="1" applyBorder="1"/>
    <xf numFmtId="0" fontId="0" fillId="3" borderId="8" xfId="0" applyFill="1" applyBorder="1"/>
    <xf numFmtId="0" fontId="0" fillId="3" borderId="22" xfId="0" applyFill="1" applyBorder="1"/>
    <xf numFmtId="0" fontId="0" fillId="3" borderId="23" xfId="0" applyFill="1" applyBorder="1"/>
    <xf numFmtId="0" fontId="0" fillId="3" borderId="24" xfId="0" applyFill="1" applyBorder="1"/>
    <xf numFmtId="0" fontId="0" fillId="3" borderId="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Alignment="1">
      <alignment horizontal="right"/>
    </xf>
    <xf numFmtId="0" fontId="4" fillId="0" borderId="36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0" fillId="3" borderId="5" xfId="0" applyFill="1" applyBorder="1" applyAlignment="1">
      <alignment horizontal="right" vertical="center"/>
    </xf>
    <xf numFmtId="0" fontId="0" fillId="3" borderId="6" xfId="0" applyFill="1" applyBorder="1" applyAlignment="1">
      <alignment horizontal="right" vertical="center"/>
    </xf>
    <xf numFmtId="0" fontId="0" fillId="3" borderId="7" xfId="0" applyFill="1" applyBorder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1" xfId="0" applyBorder="1"/>
    <xf numFmtId="0" fontId="0" fillId="0" borderId="1" xfId="0" applyBorder="1" applyAlignment="1"/>
    <xf numFmtId="0" fontId="5" fillId="0" borderId="1" xfId="0" applyFont="1" applyBorder="1"/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49" fontId="0" fillId="0" borderId="1" xfId="0" applyNumberFormat="1" applyBorder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3" borderId="30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 applyAlignment="1">
      <alignment horizontal="center"/>
    </xf>
    <xf numFmtId="0" fontId="6" fillId="0" borderId="13" xfId="0" applyFont="1" applyBorder="1"/>
    <xf numFmtId="0" fontId="0" fillId="4" borderId="5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9" xfId="0" applyFill="1" applyBorder="1"/>
    <xf numFmtId="0" fontId="0" fillId="4" borderId="20" xfId="0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3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4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7" fillId="0" borderId="0" xfId="0" applyFont="1" applyBorder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4" borderId="10" xfId="0" applyFill="1" applyBorder="1" applyAlignment="1">
      <alignment horizontal="center" vertical="center"/>
    </xf>
    <xf numFmtId="0" fontId="0" fillId="4" borderId="21" xfId="0" applyFill="1" applyBorder="1"/>
    <xf numFmtId="0" fontId="0" fillId="4" borderId="8" xfId="0" applyFill="1" applyBorder="1"/>
    <xf numFmtId="0" fontId="0" fillId="4" borderId="22" xfId="0" applyFill="1" applyBorder="1"/>
    <xf numFmtId="0" fontId="0" fillId="0" borderId="11" xfId="0" applyBorder="1"/>
    <xf numFmtId="0" fontId="0" fillId="0" borderId="37" xfId="0" applyBorder="1"/>
    <xf numFmtId="0" fontId="0" fillId="0" borderId="9" xfId="0" applyBorder="1"/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3" borderId="30" xfId="0" applyFill="1" applyBorder="1" applyAlignment="1">
      <alignment horizontal="center" vertical="center"/>
    </xf>
    <xf numFmtId="0" fontId="0" fillId="0" borderId="0" xfId="0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3" borderId="5" xfId="0" applyFill="1" applyBorder="1" applyAlignment="1">
      <alignment horizontal="right" vertical="center"/>
    </xf>
    <xf numFmtId="0" fontId="0" fillId="3" borderId="6" xfId="0" applyFill="1" applyBorder="1" applyAlignment="1">
      <alignment horizontal="right" vertical="center"/>
    </xf>
    <xf numFmtId="0" fontId="0" fillId="3" borderId="7" xfId="0" applyFill="1" applyBorder="1" applyAlignment="1">
      <alignment horizontal="right" vertical="center"/>
    </xf>
    <xf numFmtId="0" fontId="0" fillId="0" borderId="1" xfId="0" applyBorder="1"/>
    <xf numFmtId="0" fontId="5" fillId="0" borderId="1" xfId="0" applyFont="1" applyBorder="1"/>
    <xf numFmtId="0" fontId="0" fillId="3" borderId="30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4" borderId="27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4"/>
  <sheetViews>
    <sheetView workbookViewId="0"/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220</v>
      </c>
    </row>
    <row r="7" spans="1:13">
      <c r="B7" t="s">
        <v>11</v>
      </c>
      <c r="C7" t="s">
        <v>223</v>
      </c>
    </row>
    <row r="8" spans="1:13">
      <c r="A8" t="s">
        <v>22</v>
      </c>
      <c r="C8" t="s">
        <v>224</v>
      </c>
    </row>
    <row r="9" spans="1:13">
      <c r="A9" t="s">
        <v>23</v>
      </c>
      <c r="C9" t="s">
        <v>225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212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100</v>
      </c>
      <c r="G13" t="s">
        <v>42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127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122" t="s">
        <v>8</v>
      </c>
      <c r="P18" s="123" t="s">
        <v>9</v>
      </c>
      <c r="Q18" s="123" t="s">
        <v>10</v>
      </c>
      <c r="R18" s="123" t="s">
        <v>31</v>
      </c>
      <c r="S18" s="123" t="s">
        <v>32</v>
      </c>
      <c r="T18" s="123" t="s">
        <v>33</v>
      </c>
      <c r="U18" s="123" t="s">
        <v>34</v>
      </c>
      <c r="V18" s="124" t="s">
        <v>145</v>
      </c>
    </row>
    <row r="19" spans="1:22" ht="15.75" thickBot="1">
      <c r="A19" s="84" t="s">
        <v>0</v>
      </c>
      <c r="B19" s="2">
        <v>1</v>
      </c>
      <c r="C19" s="65">
        <v>0</v>
      </c>
      <c r="D19" s="3">
        <v>0</v>
      </c>
      <c r="E19" s="2">
        <v>0</v>
      </c>
      <c r="F19" s="65">
        <v>1</v>
      </c>
      <c r="G19" s="3">
        <v>0</v>
      </c>
      <c r="H19" s="2">
        <v>1</v>
      </c>
      <c r="I19" s="65">
        <v>0</v>
      </c>
      <c r="J19" s="3">
        <v>0</v>
      </c>
      <c r="K19" s="2">
        <v>1</v>
      </c>
      <c r="L19" s="65">
        <v>0</v>
      </c>
      <c r="M19" s="3">
        <v>0</v>
      </c>
      <c r="O19" s="119">
        <f>SUM(B19:B26,E19:E26,H19:H26,K19:K26)</f>
        <v>57</v>
      </c>
      <c r="P19" s="120">
        <f>SUM(C19:C26,F19:F26,I19:I26,L19:L26)</f>
        <v>35</v>
      </c>
      <c r="Q19" s="120">
        <f>SUM(D19:D26,G19:G26,J19:J26,M19:M26)</f>
        <v>5</v>
      </c>
      <c r="R19" s="120">
        <f>SUM(B19:D26)</f>
        <v>16</v>
      </c>
      <c r="S19" s="120">
        <f>SUM(E19:G26)</f>
        <v>21</v>
      </c>
      <c r="T19" s="120">
        <f>SUM(H19:J26)</f>
        <v>28</v>
      </c>
      <c r="U19" s="120">
        <f>SUM(K19:M26)</f>
        <v>32</v>
      </c>
      <c r="V19" s="121">
        <f>SUM(B19:M26)</f>
        <v>97</v>
      </c>
    </row>
    <row r="20" spans="1:22">
      <c r="A20" s="85" t="s">
        <v>1</v>
      </c>
      <c r="B20" s="2">
        <v>1</v>
      </c>
      <c r="C20" s="65">
        <v>1</v>
      </c>
      <c r="D20" s="3">
        <v>0</v>
      </c>
      <c r="E20" s="2">
        <v>2</v>
      </c>
      <c r="F20" s="65">
        <v>0</v>
      </c>
      <c r="G20" s="3">
        <v>0</v>
      </c>
      <c r="H20" s="2">
        <v>2</v>
      </c>
      <c r="I20" s="65">
        <v>1</v>
      </c>
      <c r="J20" s="3">
        <v>0</v>
      </c>
      <c r="K20" s="2">
        <v>4</v>
      </c>
      <c r="L20" s="65">
        <v>1</v>
      </c>
      <c r="M20" s="3">
        <v>0</v>
      </c>
      <c r="O20" s="118"/>
      <c r="P20" s="118"/>
      <c r="Q20" s="118"/>
      <c r="R20" s="118"/>
      <c r="S20" s="118"/>
      <c r="T20" s="118"/>
      <c r="U20" s="118"/>
      <c r="V20" s="118"/>
    </row>
    <row r="21" spans="1:22">
      <c r="A21" s="85" t="s">
        <v>2</v>
      </c>
      <c r="B21" s="2">
        <v>1</v>
      </c>
      <c r="C21" s="65">
        <v>4</v>
      </c>
      <c r="D21" s="3">
        <v>1</v>
      </c>
      <c r="E21" s="2">
        <v>0</v>
      </c>
      <c r="F21" s="65">
        <v>2</v>
      </c>
      <c r="G21" s="3">
        <v>0</v>
      </c>
      <c r="H21" s="2">
        <v>1</v>
      </c>
      <c r="I21" s="65">
        <v>1</v>
      </c>
      <c r="J21" s="3">
        <v>0</v>
      </c>
      <c r="K21" s="2">
        <v>1</v>
      </c>
      <c r="L21" s="65">
        <v>3</v>
      </c>
      <c r="M21" s="3">
        <v>1</v>
      </c>
      <c r="O21" s="118"/>
      <c r="P21" s="118"/>
      <c r="Q21" s="118"/>
      <c r="R21" s="118"/>
      <c r="S21" s="118"/>
      <c r="T21" s="118"/>
      <c r="U21" s="118"/>
      <c r="V21" s="118"/>
    </row>
    <row r="22" spans="1:22">
      <c r="A22" s="85" t="s">
        <v>3</v>
      </c>
      <c r="B22" s="2">
        <v>1</v>
      </c>
      <c r="C22" s="65">
        <v>0</v>
      </c>
      <c r="D22" s="3">
        <v>0</v>
      </c>
      <c r="E22" s="2">
        <v>3</v>
      </c>
      <c r="F22" s="65">
        <v>3</v>
      </c>
      <c r="G22" s="3">
        <v>0</v>
      </c>
      <c r="H22" s="2">
        <v>2</v>
      </c>
      <c r="I22" s="65">
        <v>2</v>
      </c>
      <c r="J22" s="3">
        <v>0</v>
      </c>
      <c r="K22" s="2">
        <v>5</v>
      </c>
      <c r="L22" s="65">
        <v>2</v>
      </c>
      <c r="M22" s="3">
        <v>0</v>
      </c>
      <c r="O22" s="118"/>
      <c r="P22" s="118"/>
      <c r="Q22" s="118"/>
      <c r="R22" s="118"/>
      <c r="S22" s="118"/>
      <c r="T22" s="118"/>
      <c r="U22" s="118"/>
      <c r="V22" s="118"/>
    </row>
    <row r="23" spans="1:22">
      <c r="A23" s="85" t="s">
        <v>4</v>
      </c>
      <c r="B23" s="2">
        <v>1</v>
      </c>
      <c r="C23" s="65">
        <v>0</v>
      </c>
      <c r="D23" s="3">
        <v>0</v>
      </c>
      <c r="E23" s="2">
        <v>2</v>
      </c>
      <c r="F23" s="65">
        <v>2</v>
      </c>
      <c r="G23" s="3">
        <v>0</v>
      </c>
      <c r="H23" s="2">
        <v>3</v>
      </c>
      <c r="I23" s="65">
        <v>0</v>
      </c>
      <c r="J23" s="3">
        <v>0</v>
      </c>
      <c r="K23" s="2">
        <v>1</v>
      </c>
      <c r="L23" s="65">
        <v>1</v>
      </c>
      <c r="M23" s="3">
        <v>0</v>
      </c>
      <c r="O23" s="118"/>
      <c r="P23" s="118"/>
      <c r="Q23" s="118"/>
      <c r="R23" s="118"/>
      <c r="S23" s="118"/>
      <c r="T23" s="118"/>
      <c r="U23" s="118"/>
      <c r="V23" s="118"/>
    </row>
    <row r="24" spans="1:22" ht="15.75" thickBot="1">
      <c r="A24" s="85" t="s">
        <v>5</v>
      </c>
      <c r="B24" s="2">
        <v>2</v>
      </c>
      <c r="C24" s="65">
        <v>1</v>
      </c>
      <c r="D24" s="3">
        <v>0</v>
      </c>
      <c r="E24" s="2">
        <v>5</v>
      </c>
      <c r="F24" s="65">
        <v>0</v>
      </c>
      <c r="G24" s="3">
        <v>0</v>
      </c>
      <c r="H24" s="2">
        <v>3</v>
      </c>
      <c r="I24" s="65">
        <v>2</v>
      </c>
      <c r="J24" s="3">
        <v>0</v>
      </c>
      <c r="K24" s="2">
        <v>5</v>
      </c>
      <c r="L24" s="65">
        <v>2</v>
      </c>
      <c r="M24" s="3">
        <v>3</v>
      </c>
      <c r="O24" s="118"/>
      <c r="P24" s="118"/>
      <c r="Q24" s="118"/>
      <c r="R24" s="118"/>
      <c r="S24" s="118"/>
      <c r="T24" s="118"/>
      <c r="U24" s="118"/>
      <c r="V24" s="118"/>
    </row>
    <row r="25" spans="1:22">
      <c r="A25" s="85" t="s">
        <v>6</v>
      </c>
      <c r="B25" s="2">
        <v>1</v>
      </c>
      <c r="C25" s="65">
        <v>1</v>
      </c>
      <c r="D25" s="3">
        <v>0</v>
      </c>
      <c r="E25" s="2">
        <v>0</v>
      </c>
      <c r="F25" s="65">
        <v>1</v>
      </c>
      <c r="G25" s="3">
        <v>0</v>
      </c>
      <c r="H25" s="2">
        <v>6</v>
      </c>
      <c r="I25" s="65">
        <v>1</v>
      </c>
      <c r="J25" s="3">
        <v>0</v>
      </c>
      <c r="K25" s="2">
        <v>0</v>
      </c>
      <c r="L25" s="65">
        <v>0</v>
      </c>
      <c r="M25" s="3">
        <v>0</v>
      </c>
      <c r="O25" s="12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0</v>
      </c>
      <c r="D26" s="3">
        <v>0</v>
      </c>
      <c r="E26" s="2">
        <v>0</v>
      </c>
      <c r="F26" s="65">
        <v>0</v>
      </c>
      <c r="G26" s="3">
        <v>0</v>
      </c>
      <c r="H26" s="2">
        <v>1</v>
      </c>
      <c r="I26" s="65">
        <v>2</v>
      </c>
      <c r="J26" s="3">
        <v>0</v>
      </c>
      <c r="K26" s="2">
        <v>1</v>
      </c>
      <c r="L26" s="65">
        <v>1</v>
      </c>
      <c r="M26" s="3">
        <v>0</v>
      </c>
      <c r="O26" s="122" t="s">
        <v>8</v>
      </c>
      <c r="P26" s="123" t="s">
        <v>9</v>
      </c>
      <c r="Q26" s="123" t="s">
        <v>10</v>
      </c>
      <c r="R26" s="123" t="s">
        <v>31</v>
      </c>
      <c r="S26" s="123" t="s">
        <v>32</v>
      </c>
      <c r="T26" s="123" t="s">
        <v>33</v>
      </c>
      <c r="U26" s="123" t="s">
        <v>34</v>
      </c>
      <c r="V26" s="124" t="s">
        <v>145</v>
      </c>
    </row>
    <row r="27" spans="1:22" ht="15.75" thickBot="1">
      <c r="A27" s="85" t="s">
        <v>13</v>
      </c>
      <c r="B27" s="2">
        <v>2</v>
      </c>
      <c r="C27" s="65">
        <v>2</v>
      </c>
      <c r="D27" s="3">
        <v>0</v>
      </c>
      <c r="E27" s="2">
        <v>5</v>
      </c>
      <c r="F27" s="65">
        <v>3</v>
      </c>
      <c r="G27" s="3">
        <v>0</v>
      </c>
      <c r="H27" s="2">
        <v>2</v>
      </c>
      <c r="I27" s="65">
        <v>0</v>
      </c>
      <c r="J27" s="3">
        <v>0</v>
      </c>
      <c r="K27" s="2">
        <v>5</v>
      </c>
      <c r="L27" s="65">
        <v>2</v>
      </c>
      <c r="M27" s="3">
        <v>1</v>
      </c>
      <c r="O27" s="119">
        <f>SUM(B27:B34,E27:E34,H27:H34,K27:K34)</f>
        <v>126</v>
      </c>
      <c r="P27" s="120">
        <f>SUM(C27:C34,F27:F34,I27:I34,L27:L34)</f>
        <v>104</v>
      </c>
      <c r="Q27" s="120">
        <f>SUM(D27:D34,G27:G34,J27:J34,M27:M34)</f>
        <v>5</v>
      </c>
      <c r="R27" s="120">
        <f>SUM(B27:D34)</f>
        <v>46</v>
      </c>
      <c r="S27" s="120">
        <f>SUM(E27:G34)</f>
        <v>54</v>
      </c>
      <c r="T27" s="120">
        <f>SUM(H27:J34)</f>
        <v>68</v>
      </c>
      <c r="U27" s="120">
        <f>SUM(K27:M34)</f>
        <v>67</v>
      </c>
      <c r="V27" s="121">
        <f>SUM(B27:M34)</f>
        <v>235</v>
      </c>
    </row>
    <row r="28" spans="1:22">
      <c r="A28" s="85" t="s">
        <v>14</v>
      </c>
      <c r="B28" s="2">
        <v>7</v>
      </c>
      <c r="C28" s="65">
        <v>2</v>
      </c>
      <c r="D28" s="3">
        <v>0</v>
      </c>
      <c r="E28" s="2">
        <v>4</v>
      </c>
      <c r="F28" s="65">
        <v>4</v>
      </c>
      <c r="G28" s="3">
        <v>0</v>
      </c>
      <c r="H28" s="2">
        <v>4</v>
      </c>
      <c r="I28" s="65">
        <v>4</v>
      </c>
      <c r="J28" s="3">
        <v>0</v>
      </c>
      <c r="K28" s="2">
        <v>7</v>
      </c>
      <c r="L28" s="65">
        <v>6</v>
      </c>
      <c r="M28" s="3">
        <v>0</v>
      </c>
    </row>
    <row r="29" spans="1:22">
      <c r="A29" s="85" t="s">
        <v>15</v>
      </c>
      <c r="B29" s="2">
        <v>4</v>
      </c>
      <c r="C29" s="65">
        <v>2</v>
      </c>
      <c r="D29" s="3">
        <v>0</v>
      </c>
      <c r="E29" s="2">
        <v>5</v>
      </c>
      <c r="F29" s="65">
        <v>2</v>
      </c>
      <c r="G29" s="3">
        <v>0</v>
      </c>
      <c r="H29" s="2">
        <v>8</v>
      </c>
      <c r="I29" s="65">
        <v>5</v>
      </c>
      <c r="J29" s="3">
        <v>0</v>
      </c>
      <c r="K29" s="2">
        <v>5</v>
      </c>
      <c r="L29" s="65">
        <v>5</v>
      </c>
      <c r="M29" s="3">
        <v>0</v>
      </c>
    </row>
    <row r="30" spans="1:22">
      <c r="A30" s="85" t="s">
        <v>16</v>
      </c>
      <c r="B30" s="2">
        <v>3</v>
      </c>
      <c r="C30" s="65">
        <v>1</v>
      </c>
      <c r="D30" s="3">
        <v>0</v>
      </c>
      <c r="E30" s="2">
        <v>3</v>
      </c>
      <c r="F30" s="65">
        <v>1</v>
      </c>
      <c r="G30" s="3">
        <v>0</v>
      </c>
      <c r="H30" s="2">
        <v>7</v>
      </c>
      <c r="I30" s="65">
        <v>3</v>
      </c>
      <c r="J30" s="3">
        <v>0</v>
      </c>
      <c r="K30" s="2">
        <v>5</v>
      </c>
      <c r="L30" s="65">
        <v>2</v>
      </c>
      <c r="M30" s="3">
        <v>1</v>
      </c>
    </row>
    <row r="31" spans="1:22">
      <c r="A31" s="85" t="s">
        <v>17</v>
      </c>
      <c r="B31" s="2">
        <v>4</v>
      </c>
      <c r="C31" s="65">
        <v>1</v>
      </c>
      <c r="D31" s="3">
        <v>0</v>
      </c>
      <c r="E31" s="2">
        <v>2</v>
      </c>
      <c r="F31" s="65">
        <v>6</v>
      </c>
      <c r="G31" s="3">
        <v>0</v>
      </c>
      <c r="H31" s="2">
        <v>5</v>
      </c>
      <c r="I31" s="65">
        <v>5</v>
      </c>
      <c r="J31" s="3">
        <v>0</v>
      </c>
      <c r="K31" s="2">
        <v>4</v>
      </c>
      <c r="L31" s="65">
        <v>5</v>
      </c>
      <c r="M31" s="3">
        <v>0</v>
      </c>
    </row>
    <row r="32" spans="1:22">
      <c r="A32" s="85" t="s">
        <v>18</v>
      </c>
      <c r="B32" s="2">
        <v>4</v>
      </c>
      <c r="C32" s="65">
        <v>1</v>
      </c>
      <c r="D32" s="3">
        <v>0</v>
      </c>
      <c r="E32" s="2">
        <v>2</v>
      </c>
      <c r="F32" s="65">
        <v>3</v>
      </c>
      <c r="G32" s="3">
        <v>0</v>
      </c>
      <c r="H32" s="2">
        <v>3</v>
      </c>
      <c r="I32" s="65">
        <v>4</v>
      </c>
      <c r="J32" s="3">
        <v>0</v>
      </c>
      <c r="K32" s="2">
        <v>0</v>
      </c>
      <c r="L32" s="65">
        <v>3</v>
      </c>
      <c r="M32" s="3">
        <v>0</v>
      </c>
    </row>
    <row r="33" spans="1:13">
      <c r="A33" s="85" t="s">
        <v>19</v>
      </c>
      <c r="B33" s="2">
        <v>4</v>
      </c>
      <c r="C33" s="65">
        <v>3</v>
      </c>
      <c r="D33" s="3">
        <v>1</v>
      </c>
      <c r="E33" s="2">
        <v>3</v>
      </c>
      <c r="F33" s="65">
        <v>4</v>
      </c>
      <c r="G33" s="3">
        <v>1</v>
      </c>
      <c r="H33" s="2">
        <v>7</v>
      </c>
      <c r="I33" s="65">
        <v>5</v>
      </c>
      <c r="J33" s="3">
        <v>0</v>
      </c>
      <c r="K33" s="2">
        <v>3</v>
      </c>
      <c r="L33" s="65">
        <v>5</v>
      </c>
      <c r="M33" s="3">
        <v>0</v>
      </c>
    </row>
    <row r="34" spans="1:13" ht="15.75" thickBot="1">
      <c r="A34" s="86" t="s">
        <v>20</v>
      </c>
      <c r="B34" s="4">
        <v>1</v>
      </c>
      <c r="C34" s="5">
        <v>4</v>
      </c>
      <c r="D34" s="6">
        <v>0</v>
      </c>
      <c r="E34" s="4">
        <v>3</v>
      </c>
      <c r="F34" s="5">
        <v>3</v>
      </c>
      <c r="G34" s="6">
        <v>0</v>
      </c>
      <c r="H34" s="4">
        <v>1</v>
      </c>
      <c r="I34" s="5">
        <v>5</v>
      </c>
      <c r="J34" s="6">
        <v>0</v>
      </c>
      <c r="K34" s="4">
        <v>4</v>
      </c>
      <c r="L34" s="5">
        <v>3</v>
      </c>
      <c r="M34" s="6">
        <v>1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34"/>
  <sheetViews>
    <sheetView topLeftCell="H16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243</v>
      </c>
    </row>
    <row r="7" spans="1:13">
      <c r="B7" t="s">
        <v>11</v>
      </c>
      <c r="C7" t="s">
        <v>244</v>
      </c>
    </row>
    <row r="8" spans="1:13">
      <c r="A8" t="s">
        <v>22</v>
      </c>
      <c r="C8" t="s">
        <v>245</v>
      </c>
    </row>
    <row r="9" spans="1:13">
      <c r="A9" t="s">
        <v>23</v>
      </c>
      <c r="C9" t="s">
        <v>171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99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58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127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122" t="s">
        <v>8</v>
      </c>
      <c r="P18" s="123" t="s">
        <v>9</v>
      </c>
      <c r="Q18" s="123" t="s">
        <v>10</v>
      </c>
      <c r="R18" s="123" t="s">
        <v>31</v>
      </c>
      <c r="S18" s="123" t="s">
        <v>32</v>
      </c>
      <c r="T18" s="123" t="s">
        <v>33</v>
      </c>
      <c r="U18" s="123" t="s">
        <v>34</v>
      </c>
      <c r="V18" s="124" t="s">
        <v>145</v>
      </c>
    </row>
    <row r="19" spans="1:22" ht="15.75" thickBot="1">
      <c r="A19" s="84" t="s">
        <v>0</v>
      </c>
      <c r="B19" s="2">
        <v>5</v>
      </c>
      <c r="C19" s="65">
        <v>1</v>
      </c>
      <c r="D19" s="3">
        <v>0</v>
      </c>
      <c r="E19" s="2">
        <v>5</v>
      </c>
      <c r="F19" s="65">
        <v>0</v>
      </c>
      <c r="G19" s="3">
        <v>0</v>
      </c>
      <c r="H19" s="2">
        <v>0</v>
      </c>
      <c r="I19" s="65">
        <v>0</v>
      </c>
      <c r="J19" s="3">
        <v>0</v>
      </c>
      <c r="K19" s="2">
        <v>0</v>
      </c>
      <c r="L19" s="65">
        <v>0</v>
      </c>
      <c r="M19" s="3">
        <v>0</v>
      </c>
      <c r="O19" s="119">
        <f>SUM(B19:B26,E19:E26,H19:H26,K19:K26)</f>
        <v>51</v>
      </c>
      <c r="P19" s="120">
        <f>SUM(C19:C26,F19:F26,I19:I26,L19:L26)</f>
        <v>13</v>
      </c>
      <c r="Q19" s="120">
        <f>SUM(D19:D26,G19:G26,J19:J26,M19:M26)</f>
        <v>0</v>
      </c>
      <c r="R19" s="120">
        <f>SUM(B19:D26)</f>
        <v>30</v>
      </c>
      <c r="S19" s="120">
        <f>SUM(E19:G26)</f>
        <v>27</v>
      </c>
      <c r="T19" s="120">
        <f>SUM(H19:J26)</f>
        <v>6</v>
      </c>
      <c r="U19" s="120">
        <f>SUM(K19:M26)</f>
        <v>1</v>
      </c>
      <c r="V19" s="121">
        <f>SUM(B19:M26)</f>
        <v>64</v>
      </c>
    </row>
    <row r="20" spans="1:22">
      <c r="A20" s="85" t="s">
        <v>1</v>
      </c>
      <c r="B20" s="2">
        <v>2</v>
      </c>
      <c r="C20" s="65">
        <v>1</v>
      </c>
      <c r="D20" s="3">
        <v>0</v>
      </c>
      <c r="E20" s="2">
        <v>2</v>
      </c>
      <c r="F20" s="65">
        <v>0</v>
      </c>
      <c r="G20" s="3">
        <v>0</v>
      </c>
      <c r="H20" s="2">
        <v>1</v>
      </c>
      <c r="I20" s="65">
        <v>0</v>
      </c>
      <c r="J20" s="3">
        <v>0</v>
      </c>
      <c r="K20" s="2">
        <v>1</v>
      </c>
      <c r="L20" s="65">
        <v>0</v>
      </c>
      <c r="M20" s="3">
        <v>0</v>
      </c>
      <c r="O20" s="118"/>
      <c r="P20" s="118"/>
      <c r="Q20" s="118"/>
      <c r="R20" s="118"/>
      <c r="S20" s="118"/>
      <c r="T20" s="118"/>
      <c r="U20" s="118"/>
      <c r="V20" s="118"/>
    </row>
    <row r="21" spans="1:22">
      <c r="A21" s="85" t="s">
        <v>2</v>
      </c>
      <c r="B21" s="2">
        <v>3</v>
      </c>
      <c r="C21" s="65">
        <v>0</v>
      </c>
      <c r="D21" s="3">
        <v>0</v>
      </c>
      <c r="E21" s="2">
        <v>1</v>
      </c>
      <c r="F21" s="65">
        <v>0</v>
      </c>
      <c r="G21" s="3">
        <v>0</v>
      </c>
      <c r="H21" s="2">
        <v>0</v>
      </c>
      <c r="I21" s="65">
        <v>1</v>
      </c>
      <c r="J21" s="3">
        <v>0</v>
      </c>
      <c r="K21" s="2">
        <v>0</v>
      </c>
      <c r="L21" s="65">
        <v>0</v>
      </c>
      <c r="M21" s="3">
        <v>0</v>
      </c>
      <c r="O21" s="118"/>
      <c r="P21" s="118"/>
      <c r="Q21" s="118"/>
      <c r="R21" s="118"/>
      <c r="S21" s="118"/>
      <c r="T21" s="118"/>
      <c r="U21" s="118"/>
      <c r="V21" s="118"/>
    </row>
    <row r="22" spans="1:22">
      <c r="A22" s="85" t="s">
        <v>3</v>
      </c>
      <c r="B22" s="2">
        <v>8</v>
      </c>
      <c r="C22" s="65">
        <v>5</v>
      </c>
      <c r="D22" s="3">
        <v>0</v>
      </c>
      <c r="E22" s="2">
        <v>9</v>
      </c>
      <c r="F22" s="65">
        <v>3</v>
      </c>
      <c r="G22" s="3">
        <v>0</v>
      </c>
      <c r="H22" s="2">
        <v>0</v>
      </c>
      <c r="I22" s="65">
        <v>0</v>
      </c>
      <c r="J22" s="3">
        <v>0</v>
      </c>
      <c r="K22" s="2">
        <v>0</v>
      </c>
      <c r="L22" s="65">
        <v>0</v>
      </c>
      <c r="M22" s="3">
        <v>0</v>
      </c>
      <c r="O22" s="118"/>
      <c r="P22" s="118"/>
      <c r="Q22" s="118"/>
      <c r="R22" s="118"/>
      <c r="S22" s="118"/>
      <c r="T22" s="118"/>
      <c r="U22" s="118"/>
      <c r="V22" s="118"/>
    </row>
    <row r="23" spans="1:22">
      <c r="A23" s="85" t="s">
        <v>4</v>
      </c>
      <c r="B23" s="2">
        <v>0</v>
      </c>
      <c r="C23" s="65">
        <v>0</v>
      </c>
      <c r="D23" s="3">
        <v>0</v>
      </c>
      <c r="E23" s="2">
        <v>2</v>
      </c>
      <c r="F23" s="65">
        <v>0</v>
      </c>
      <c r="G23" s="3">
        <v>0</v>
      </c>
      <c r="H23" s="2">
        <v>0</v>
      </c>
      <c r="I23" s="65">
        <v>0</v>
      </c>
      <c r="J23" s="3">
        <v>0</v>
      </c>
      <c r="K23" s="2">
        <v>0</v>
      </c>
      <c r="L23" s="65">
        <v>0</v>
      </c>
      <c r="M23" s="3">
        <v>0</v>
      </c>
      <c r="O23" s="118"/>
      <c r="P23" s="118"/>
      <c r="Q23" s="118"/>
      <c r="R23" s="118"/>
      <c r="S23" s="118"/>
      <c r="T23" s="118"/>
      <c r="U23" s="118"/>
      <c r="V23" s="118"/>
    </row>
    <row r="24" spans="1:22" ht="15.75" thickBot="1">
      <c r="A24" s="85" t="s">
        <v>5</v>
      </c>
      <c r="B24" s="2">
        <v>0</v>
      </c>
      <c r="C24" s="65">
        <v>1</v>
      </c>
      <c r="D24" s="3">
        <v>0</v>
      </c>
      <c r="E24" s="2">
        <v>3</v>
      </c>
      <c r="F24" s="65">
        <v>0</v>
      </c>
      <c r="G24" s="3">
        <v>0</v>
      </c>
      <c r="H24" s="2">
        <v>1</v>
      </c>
      <c r="I24" s="65">
        <v>0</v>
      </c>
      <c r="J24" s="3">
        <v>0</v>
      </c>
      <c r="K24" s="2">
        <v>0</v>
      </c>
      <c r="L24" s="65">
        <v>0</v>
      </c>
      <c r="M24" s="3">
        <v>0</v>
      </c>
      <c r="O24" s="118"/>
      <c r="P24" s="118"/>
      <c r="Q24" s="118"/>
      <c r="R24" s="118"/>
      <c r="S24" s="118"/>
      <c r="T24" s="118"/>
      <c r="U24" s="118"/>
      <c r="V24" s="118"/>
    </row>
    <row r="25" spans="1:22">
      <c r="A25" s="85" t="s">
        <v>6</v>
      </c>
      <c r="B25" s="2">
        <v>3</v>
      </c>
      <c r="C25" s="65">
        <v>0</v>
      </c>
      <c r="D25" s="3">
        <v>0</v>
      </c>
      <c r="E25" s="2">
        <v>2</v>
      </c>
      <c r="F25" s="65">
        <v>0</v>
      </c>
      <c r="G25" s="3">
        <v>0</v>
      </c>
      <c r="H25" s="2">
        <v>2</v>
      </c>
      <c r="I25" s="65">
        <v>0</v>
      </c>
      <c r="J25" s="3">
        <v>0</v>
      </c>
      <c r="K25" s="2">
        <v>0</v>
      </c>
      <c r="L25" s="65">
        <v>0</v>
      </c>
      <c r="M25" s="3">
        <v>0</v>
      </c>
      <c r="O25" s="12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1</v>
      </c>
      <c r="D26" s="3">
        <v>0</v>
      </c>
      <c r="E26" s="2">
        <v>0</v>
      </c>
      <c r="F26" s="65">
        <v>0</v>
      </c>
      <c r="G26" s="3">
        <v>0</v>
      </c>
      <c r="H26" s="2">
        <v>1</v>
      </c>
      <c r="I26" s="65">
        <v>0</v>
      </c>
      <c r="J26" s="3">
        <v>0</v>
      </c>
      <c r="K26" s="2">
        <v>0</v>
      </c>
      <c r="L26" s="65">
        <v>0</v>
      </c>
      <c r="M26" s="3">
        <v>0</v>
      </c>
      <c r="O26" s="122" t="s">
        <v>8</v>
      </c>
      <c r="P26" s="123" t="s">
        <v>9</v>
      </c>
      <c r="Q26" s="123" t="s">
        <v>10</v>
      </c>
      <c r="R26" s="123" t="s">
        <v>31</v>
      </c>
      <c r="S26" s="123" t="s">
        <v>32</v>
      </c>
      <c r="T26" s="123" t="s">
        <v>33</v>
      </c>
      <c r="U26" s="123" t="s">
        <v>34</v>
      </c>
      <c r="V26" s="124" t="s">
        <v>145</v>
      </c>
    </row>
    <row r="27" spans="1:22" ht="15.75" thickBot="1">
      <c r="A27" s="85" t="s">
        <v>13</v>
      </c>
      <c r="B27" s="2">
        <v>0</v>
      </c>
      <c r="C27" s="65">
        <v>0</v>
      </c>
      <c r="D27" s="3">
        <v>0</v>
      </c>
      <c r="E27" s="2">
        <v>0</v>
      </c>
      <c r="F27" s="65">
        <v>0</v>
      </c>
      <c r="G27" s="3">
        <v>0</v>
      </c>
      <c r="H27" s="2">
        <v>0</v>
      </c>
      <c r="I27" s="65">
        <v>0</v>
      </c>
      <c r="J27" s="3">
        <v>0</v>
      </c>
      <c r="K27" s="2">
        <v>0</v>
      </c>
      <c r="L27" s="65">
        <v>0</v>
      </c>
      <c r="M27" s="3">
        <v>0</v>
      </c>
      <c r="O27" s="119">
        <f>SUM(B27:B34,E27:E34,H27:H34,K27:K34)</f>
        <v>6</v>
      </c>
      <c r="P27" s="120">
        <f>SUM(C27:C34,F27:F34,I27:I34,L27:L34)</f>
        <v>8</v>
      </c>
      <c r="Q27" s="120">
        <f>SUM(D27:D34,G27:G34,J27:J34,M27:M34)</f>
        <v>0</v>
      </c>
      <c r="R27" s="120">
        <f>SUM(B27:D34)</f>
        <v>6</v>
      </c>
      <c r="S27" s="120">
        <f>SUM(E27:G34)</f>
        <v>7</v>
      </c>
      <c r="T27" s="120">
        <f>SUM(H27:J34)</f>
        <v>0</v>
      </c>
      <c r="U27" s="120">
        <f>SUM(K27:M34)</f>
        <v>1</v>
      </c>
      <c r="V27" s="121">
        <f>SUM(B27:M34)</f>
        <v>14</v>
      </c>
    </row>
    <row r="28" spans="1:22">
      <c r="A28" s="85" t="s">
        <v>14</v>
      </c>
      <c r="B28" s="2">
        <v>0</v>
      </c>
      <c r="C28" s="65">
        <v>0</v>
      </c>
      <c r="D28" s="3">
        <v>0</v>
      </c>
      <c r="E28" s="2">
        <v>0</v>
      </c>
      <c r="F28" s="65">
        <v>0</v>
      </c>
      <c r="G28" s="3">
        <v>0</v>
      </c>
      <c r="H28" s="2">
        <v>0</v>
      </c>
      <c r="I28" s="65">
        <v>0</v>
      </c>
      <c r="J28" s="3">
        <v>0</v>
      </c>
      <c r="K28" s="2">
        <v>0</v>
      </c>
      <c r="L28" s="65">
        <v>0</v>
      </c>
      <c r="M28" s="3">
        <v>0</v>
      </c>
    </row>
    <row r="29" spans="1:22">
      <c r="A29" s="85" t="s">
        <v>15</v>
      </c>
      <c r="B29" s="2">
        <v>1</v>
      </c>
      <c r="C29" s="65">
        <v>1</v>
      </c>
      <c r="D29" s="3">
        <v>0</v>
      </c>
      <c r="E29" s="2">
        <v>2</v>
      </c>
      <c r="F29" s="65">
        <v>0</v>
      </c>
      <c r="G29" s="3">
        <v>0</v>
      </c>
      <c r="H29" s="2">
        <v>0</v>
      </c>
      <c r="I29" s="65">
        <v>0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85" t="s">
        <v>16</v>
      </c>
      <c r="B30" s="2">
        <v>0</v>
      </c>
      <c r="C30" s="65">
        <v>1</v>
      </c>
      <c r="D30" s="3">
        <v>0</v>
      </c>
      <c r="E30" s="2">
        <v>1</v>
      </c>
      <c r="F30" s="65">
        <v>1</v>
      </c>
      <c r="G30" s="3">
        <v>0</v>
      </c>
      <c r="H30" s="2">
        <v>0</v>
      </c>
      <c r="I30" s="65">
        <v>0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85" t="s">
        <v>17</v>
      </c>
      <c r="B31" s="2">
        <v>0</v>
      </c>
      <c r="C31" s="65">
        <v>0</v>
      </c>
      <c r="D31" s="3">
        <v>0</v>
      </c>
      <c r="E31" s="2">
        <v>0</v>
      </c>
      <c r="F31" s="65">
        <v>1</v>
      </c>
      <c r="G31" s="3">
        <v>0</v>
      </c>
      <c r="H31" s="2">
        <v>0</v>
      </c>
      <c r="I31" s="65">
        <v>0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85" t="s">
        <v>18</v>
      </c>
      <c r="B32" s="2">
        <v>0</v>
      </c>
      <c r="C32" s="65">
        <v>1</v>
      </c>
      <c r="D32" s="3">
        <v>0</v>
      </c>
      <c r="E32" s="2">
        <v>0</v>
      </c>
      <c r="F32" s="65">
        <v>1</v>
      </c>
      <c r="G32" s="3">
        <v>0</v>
      </c>
      <c r="H32" s="2">
        <v>0</v>
      </c>
      <c r="I32" s="65">
        <v>0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85" t="s">
        <v>19</v>
      </c>
      <c r="B33" s="2">
        <v>0</v>
      </c>
      <c r="C33" s="65">
        <v>0</v>
      </c>
      <c r="D33" s="3">
        <v>0</v>
      </c>
      <c r="E33" s="2">
        <v>0</v>
      </c>
      <c r="F33" s="65">
        <v>0</v>
      </c>
      <c r="G33" s="3">
        <v>0</v>
      </c>
      <c r="H33" s="2">
        <v>0</v>
      </c>
      <c r="I33" s="65">
        <v>0</v>
      </c>
      <c r="J33" s="3">
        <v>0</v>
      </c>
      <c r="K33" s="2">
        <v>0</v>
      </c>
      <c r="L33" s="65">
        <v>0</v>
      </c>
      <c r="M33" s="3">
        <v>0</v>
      </c>
    </row>
    <row r="34" spans="1:13" ht="15.75" thickBot="1">
      <c r="A34" s="86" t="s">
        <v>20</v>
      </c>
      <c r="B34" s="4">
        <v>1</v>
      </c>
      <c r="C34" s="5">
        <v>1</v>
      </c>
      <c r="D34" s="6">
        <v>0</v>
      </c>
      <c r="E34" s="4">
        <v>0</v>
      </c>
      <c r="F34" s="5">
        <v>1</v>
      </c>
      <c r="G34" s="6">
        <v>0</v>
      </c>
      <c r="H34" s="4">
        <v>0</v>
      </c>
      <c r="I34" s="5">
        <v>0</v>
      </c>
      <c r="J34" s="6">
        <v>0</v>
      </c>
      <c r="K34" s="4">
        <v>1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34"/>
  <sheetViews>
    <sheetView topLeftCell="B15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246</v>
      </c>
    </row>
    <row r="7" spans="1:13">
      <c r="B7" t="s">
        <v>11</v>
      </c>
      <c r="C7" t="s">
        <v>247</v>
      </c>
    </row>
    <row r="8" spans="1:13">
      <c r="A8" t="s">
        <v>22</v>
      </c>
      <c r="C8" t="s">
        <v>245</v>
      </c>
    </row>
    <row r="9" spans="1:13">
      <c r="A9" t="s">
        <v>23</v>
      </c>
      <c r="C9" t="s">
        <v>171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39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127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122" t="s">
        <v>8</v>
      </c>
      <c r="P18" s="123" t="s">
        <v>9</v>
      </c>
      <c r="Q18" s="123" t="s">
        <v>10</v>
      </c>
      <c r="R18" s="123" t="s">
        <v>31</v>
      </c>
      <c r="S18" s="123" t="s">
        <v>32</v>
      </c>
      <c r="T18" s="123" t="s">
        <v>33</v>
      </c>
      <c r="U18" s="123" t="s">
        <v>34</v>
      </c>
      <c r="V18" s="124" t="s">
        <v>145</v>
      </c>
    </row>
    <row r="19" spans="1:22" ht="15.75" thickBot="1">
      <c r="A19" s="84" t="s">
        <v>0</v>
      </c>
      <c r="B19" s="2">
        <v>3</v>
      </c>
      <c r="C19" s="65">
        <v>1</v>
      </c>
      <c r="D19" s="3">
        <v>0</v>
      </c>
      <c r="E19" s="2">
        <v>0</v>
      </c>
      <c r="F19" s="65">
        <v>0</v>
      </c>
      <c r="G19" s="3">
        <v>0</v>
      </c>
      <c r="H19" s="2">
        <v>0</v>
      </c>
      <c r="I19" s="65">
        <v>3</v>
      </c>
      <c r="J19" s="3">
        <v>0</v>
      </c>
      <c r="K19" s="2">
        <v>0</v>
      </c>
      <c r="L19" s="65">
        <v>0</v>
      </c>
      <c r="M19" s="3">
        <v>0</v>
      </c>
      <c r="O19" s="119">
        <f>SUM(B19:B26,E19:E26,H19:H26,K19:K26)</f>
        <v>42</v>
      </c>
      <c r="P19" s="120">
        <f>SUM(C19:C26,F19:F26,I19:I26,L19:L26)</f>
        <v>30</v>
      </c>
      <c r="Q19" s="120">
        <f>SUM(D19:D26,G19:G26,J19:J26,M19:M26)</f>
        <v>0</v>
      </c>
      <c r="R19" s="120">
        <f>SUM(B19:D26)</f>
        <v>27</v>
      </c>
      <c r="S19" s="120">
        <f>SUM(E19:G26)</f>
        <v>9</v>
      </c>
      <c r="T19" s="120">
        <f>SUM(H19:J26)</f>
        <v>19</v>
      </c>
      <c r="U19" s="120">
        <f>SUM(K19:M26)</f>
        <v>17</v>
      </c>
      <c r="V19" s="121">
        <f>SUM(B19:M26)</f>
        <v>72</v>
      </c>
    </row>
    <row r="20" spans="1:22">
      <c r="A20" s="85" t="s">
        <v>1</v>
      </c>
      <c r="B20" s="2">
        <v>2</v>
      </c>
      <c r="C20" s="65">
        <v>2</v>
      </c>
      <c r="D20" s="3">
        <v>0</v>
      </c>
      <c r="E20" s="2">
        <v>0</v>
      </c>
      <c r="F20" s="65">
        <v>1</v>
      </c>
      <c r="G20" s="3">
        <v>0</v>
      </c>
      <c r="H20" s="2">
        <v>1</v>
      </c>
      <c r="I20" s="65">
        <v>2</v>
      </c>
      <c r="J20" s="3">
        <v>0</v>
      </c>
      <c r="K20" s="2">
        <v>5</v>
      </c>
      <c r="L20" s="65">
        <v>0</v>
      </c>
      <c r="M20" s="3">
        <v>0</v>
      </c>
      <c r="O20" s="118"/>
      <c r="P20" s="118"/>
      <c r="Q20" s="118"/>
      <c r="R20" s="118"/>
      <c r="S20" s="118"/>
      <c r="T20" s="118"/>
      <c r="U20" s="118"/>
      <c r="V20" s="118"/>
    </row>
    <row r="21" spans="1:22">
      <c r="A21" s="85" t="s">
        <v>2</v>
      </c>
      <c r="B21" s="2">
        <v>2</v>
      </c>
      <c r="C21" s="65">
        <v>0</v>
      </c>
      <c r="D21" s="3">
        <v>0</v>
      </c>
      <c r="E21" s="2">
        <v>0</v>
      </c>
      <c r="F21" s="65">
        <v>1</v>
      </c>
      <c r="G21" s="3">
        <v>0</v>
      </c>
      <c r="H21" s="2">
        <v>3</v>
      </c>
      <c r="I21" s="65">
        <v>1</v>
      </c>
      <c r="J21" s="3">
        <v>0</v>
      </c>
      <c r="K21" s="2">
        <v>5</v>
      </c>
      <c r="L21" s="65">
        <v>0</v>
      </c>
      <c r="M21" s="3">
        <v>0</v>
      </c>
      <c r="O21" s="118"/>
      <c r="P21" s="118"/>
      <c r="Q21" s="118"/>
      <c r="R21" s="118"/>
      <c r="S21" s="118"/>
      <c r="T21" s="118"/>
      <c r="U21" s="118"/>
      <c r="V21" s="118"/>
    </row>
    <row r="22" spans="1:22">
      <c r="A22" s="85" t="s">
        <v>3</v>
      </c>
      <c r="B22" s="2">
        <v>2</v>
      </c>
      <c r="C22" s="65">
        <v>3</v>
      </c>
      <c r="D22" s="3">
        <v>0</v>
      </c>
      <c r="E22" s="2">
        <v>0</v>
      </c>
      <c r="F22" s="65">
        <v>3</v>
      </c>
      <c r="G22" s="3">
        <v>0</v>
      </c>
      <c r="H22" s="2">
        <v>2</v>
      </c>
      <c r="I22" s="65">
        <v>3</v>
      </c>
      <c r="J22" s="3">
        <v>0</v>
      </c>
      <c r="K22" s="2">
        <v>2</v>
      </c>
      <c r="L22" s="65">
        <v>1</v>
      </c>
      <c r="M22" s="3">
        <v>0</v>
      </c>
      <c r="O22" s="118"/>
      <c r="P22" s="118"/>
      <c r="Q22" s="118"/>
      <c r="R22" s="118"/>
      <c r="S22" s="118"/>
      <c r="T22" s="118"/>
      <c r="U22" s="118"/>
      <c r="V22" s="118"/>
    </row>
    <row r="23" spans="1:22">
      <c r="A23" s="85" t="s">
        <v>4</v>
      </c>
      <c r="B23" s="2">
        <v>2</v>
      </c>
      <c r="C23" s="65">
        <v>1</v>
      </c>
      <c r="D23" s="3">
        <v>0</v>
      </c>
      <c r="E23" s="2">
        <v>0</v>
      </c>
      <c r="F23" s="65">
        <v>2</v>
      </c>
      <c r="G23" s="3">
        <v>0</v>
      </c>
      <c r="H23" s="2">
        <v>2</v>
      </c>
      <c r="I23" s="65">
        <v>1</v>
      </c>
      <c r="J23" s="3">
        <v>0</v>
      </c>
      <c r="K23" s="2">
        <v>2</v>
      </c>
      <c r="L23" s="65">
        <v>0</v>
      </c>
      <c r="M23" s="3">
        <v>0</v>
      </c>
      <c r="O23" s="118"/>
      <c r="P23" s="118"/>
      <c r="Q23" s="118"/>
      <c r="R23" s="118"/>
      <c r="S23" s="118"/>
      <c r="T23" s="118"/>
      <c r="U23" s="118"/>
      <c r="V23" s="118"/>
    </row>
    <row r="24" spans="1:22" ht="15.75" thickBot="1">
      <c r="A24" s="85" t="s">
        <v>5</v>
      </c>
      <c r="B24" s="2">
        <v>3</v>
      </c>
      <c r="C24" s="65">
        <v>3</v>
      </c>
      <c r="D24" s="3">
        <v>0</v>
      </c>
      <c r="E24" s="2">
        <v>0</v>
      </c>
      <c r="F24" s="65">
        <v>0</v>
      </c>
      <c r="G24" s="3">
        <v>0</v>
      </c>
      <c r="H24" s="2">
        <v>1</v>
      </c>
      <c r="I24" s="65">
        <v>0</v>
      </c>
      <c r="J24" s="3">
        <v>0</v>
      </c>
      <c r="K24" s="2">
        <v>1</v>
      </c>
      <c r="L24" s="65">
        <v>0</v>
      </c>
      <c r="M24" s="3">
        <v>0</v>
      </c>
      <c r="O24" s="118"/>
      <c r="P24" s="118"/>
      <c r="Q24" s="118"/>
      <c r="R24" s="118"/>
      <c r="S24" s="118"/>
      <c r="T24" s="118"/>
      <c r="U24" s="118"/>
      <c r="V24" s="118"/>
    </row>
    <row r="25" spans="1:22">
      <c r="A25" s="85" t="s">
        <v>6</v>
      </c>
      <c r="B25" s="2">
        <v>2</v>
      </c>
      <c r="C25" s="65">
        <v>1</v>
      </c>
      <c r="D25" s="3">
        <v>0</v>
      </c>
      <c r="E25" s="2">
        <v>1</v>
      </c>
      <c r="F25" s="65">
        <v>1</v>
      </c>
      <c r="G25" s="3">
        <v>0</v>
      </c>
      <c r="H25" s="2">
        <v>0</v>
      </c>
      <c r="I25" s="65">
        <v>0</v>
      </c>
      <c r="J25" s="3">
        <v>0</v>
      </c>
      <c r="K25" s="2">
        <v>1</v>
      </c>
      <c r="L25" s="65">
        <v>0</v>
      </c>
      <c r="M25" s="3">
        <v>0</v>
      </c>
      <c r="O25" s="12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0</v>
      </c>
      <c r="D26" s="3">
        <v>0</v>
      </c>
      <c r="E26" s="2">
        <v>0</v>
      </c>
      <c r="F26" s="65">
        <v>0</v>
      </c>
      <c r="G26" s="3">
        <v>0</v>
      </c>
      <c r="H26" s="2">
        <v>0</v>
      </c>
      <c r="I26" s="65">
        <v>0</v>
      </c>
      <c r="J26" s="3">
        <v>0</v>
      </c>
      <c r="K26" s="2">
        <v>0</v>
      </c>
      <c r="L26" s="65">
        <v>0</v>
      </c>
      <c r="M26" s="3">
        <v>0</v>
      </c>
      <c r="O26" s="122" t="s">
        <v>8</v>
      </c>
      <c r="P26" s="123" t="s">
        <v>9</v>
      </c>
      <c r="Q26" s="123" t="s">
        <v>10</v>
      </c>
      <c r="R26" s="123" t="s">
        <v>31</v>
      </c>
      <c r="S26" s="123" t="s">
        <v>32</v>
      </c>
      <c r="T26" s="123" t="s">
        <v>33</v>
      </c>
      <c r="U26" s="123" t="s">
        <v>34</v>
      </c>
      <c r="V26" s="124" t="s">
        <v>145</v>
      </c>
    </row>
    <row r="27" spans="1:22" ht="15.75" thickBot="1">
      <c r="A27" s="85" t="s">
        <v>13</v>
      </c>
      <c r="B27" s="2">
        <v>1</v>
      </c>
      <c r="C27" s="65">
        <v>0</v>
      </c>
      <c r="D27" s="3">
        <v>0</v>
      </c>
      <c r="E27" s="2">
        <v>0</v>
      </c>
      <c r="F27" s="65">
        <v>0</v>
      </c>
      <c r="G27" s="3">
        <v>0</v>
      </c>
      <c r="H27" s="2">
        <v>1</v>
      </c>
      <c r="I27" s="65">
        <v>2</v>
      </c>
      <c r="J27" s="3">
        <v>0</v>
      </c>
      <c r="K27" s="2">
        <v>0</v>
      </c>
      <c r="L27" s="65">
        <v>0</v>
      </c>
      <c r="M27" s="3">
        <v>0</v>
      </c>
      <c r="O27" s="119">
        <f>SUM(B27:B34,E27:E34,H27:H34,K27:K34)</f>
        <v>31</v>
      </c>
      <c r="P27" s="120">
        <f>SUM(C27:C34,F27:F34,I27:I34,L27:L34)</f>
        <v>32</v>
      </c>
      <c r="Q27" s="120">
        <f>SUM(D27:D34,G27:G34,J27:J34,M27:M34)</f>
        <v>0</v>
      </c>
      <c r="R27" s="120">
        <f>SUM(B27:D34)</f>
        <v>20</v>
      </c>
      <c r="S27" s="120">
        <f>SUM(E27:G34)</f>
        <v>10</v>
      </c>
      <c r="T27" s="120">
        <f>SUM(H27:J34)</f>
        <v>13</v>
      </c>
      <c r="U27" s="120">
        <f>SUM(K27:M34)</f>
        <v>20</v>
      </c>
      <c r="V27" s="121">
        <f>SUM(B27:M34)</f>
        <v>63</v>
      </c>
    </row>
    <row r="28" spans="1:22">
      <c r="A28" s="85" t="s">
        <v>14</v>
      </c>
      <c r="B28" s="2">
        <v>1</v>
      </c>
      <c r="C28" s="65">
        <v>1</v>
      </c>
      <c r="D28" s="3">
        <v>0</v>
      </c>
      <c r="E28" s="2">
        <v>0</v>
      </c>
      <c r="F28" s="65">
        <v>0</v>
      </c>
      <c r="G28" s="3">
        <v>0</v>
      </c>
      <c r="H28" s="2">
        <v>0</v>
      </c>
      <c r="I28" s="65">
        <v>0</v>
      </c>
      <c r="J28" s="3">
        <v>0</v>
      </c>
      <c r="K28" s="2">
        <v>0</v>
      </c>
      <c r="L28" s="65">
        <v>1</v>
      </c>
      <c r="M28" s="3">
        <v>0</v>
      </c>
    </row>
    <row r="29" spans="1:22">
      <c r="A29" s="85" t="s">
        <v>15</v>
      </c>
      <c r="B29" s="2">
        <v>1</v>
      </c>
      <c r="C29" s="65">
        <v>1</v>
      </c>
      <c r="D29" s="3">
        <v>0</v>
      </c>
      <c r="E29" s="2">
        <v>1</v>
      </c>
      <c r="F29" s="65">
        <v>0</v>
      </c>
      <c r="G29" s="3">
        <v>0</v>
      </c>
      <c r="H29" s="2">
        <v>0</v>
      </c>
      <c r="I29" s="65">
        <v>1</v>
      </c>
      <c r="J29" s="3">
        <v>0</v>
      </c>
      <c r="K29" s="2">
        <v>3</v>
      </c>
      <c r="L29" s="65">
        <v>3</v>
      </c>
      <c r="M29" s="3">
        <v>0</v>
      </c>
    </row>
    <row r="30" spans="1:22">
      <c r="A30" s="85" t="s">
        <v>16</v>
      </c>
      <c r="B30" s="2">
        <v>1</v>
      </c>
      <c r="C30" s="65">
        <v>0</v>
      </c>
      <c r="D30" s="3">
        <v>0</v>
      </c>
      <c r="E30" s="2">
        <v>2</v>
      </c>
      <c r="F30" s="65">
        <v>1</v>
      </c>
      <c r="G30" s="3">
        <v>0</v>
      </c>
      <c r="H30" s="2">
        <v>1</v>
      </c>
      <c r="I30" s="65">
        <v>1</v>
      </c>
      <c r="J30" s="3">
        <v>0</v>
      </c>
      <c r="K30" s="2">
        <v>2</v>
      </c>
      <c r="L30" s="65">
        <v>0</v>
      </c>
      <c r="M30" s="3">
        <v>0</v>
      </c>
    </row>
    <row r="31" spans="1:22">
      <c r="A31" s="85" t="s">
        <v>17</v>
      </c>
      <c r="B31" s="2">
        <v>2</v>
      </c>
      <c r="C31" s="65">
        <v>1</v>
      </c>
      <c r="D31" s="3">
        <v>0</v>
      </c>
      <c r="E31" s="2">
        <v>1</v>
      </c>
      <c r="F31" s="65">
        <v>2</v>
      </c>
      <c r="G31" s="3">
        <v>0</v>
      </c>
      <c r="H31" s="2">
        <v>0</v>
      </c>
      <c r="I31" s="65">
        <v>0</v>
      </c>
      <c r="J31" s="3">
        <v>0</v>
      </c>
      <c r="K31" s="2">
        <v>0</v>
      </c>
      <c r="L31" s="65">
        <v>1</v>
      </c>
      <c r="M31" s="3">
        <v>0</v>
      </c>
    </row>
    <row r="32" spans="1:22">
      <c r="A32" s="85" t="s">
        <v>18</v>
      </c>
      <c r="B32" s="2">
        <v>2</v>
      </c>
      <c r="C32" s="65">
        <v>3</v>
      </c>
      <c r="D32" s="3">
        <v>0</v>
      </c>
      <c r="E32" s="2">
        <v>1</v>
      </c>
      <c r="F32" s="65">
        <v>0</v>
      </c>
      <c r="G32" s="3">
        <v>0</v>
      </c>
      <c r="H32" s="2">
        <v>1</v>
      </c>
      <c r="I32" s="65">
        <v>1</v>
      </c>
      <c r="J32" s="3">
        <v>0</v>
      </c>
      <c r="K32" s="2">
        <v>1</v>
      </c>
      <c r="L32" s="65">
        <v>4</v>
      </c>
      <c r="M32" s="3">
        <v>0</v>
      </c>
    </row>
    <row r="33" spans="1:13">
      <c r="A33" s="85" t="s">
        <v>19</v>
      </c>
      <c r="B33" s="2">
        <v>0</v>
      </c>
      <c r="C33" s="65">
        <v>1</v>
      </c>
      <c r="D33" s="3">
        <v>0</v>
      </c>
      <c r="E33" s="2">
        <v>0</v>
      </c>
      <c r="F33" s="65">
        <v>2</v>
      </c>
      <c r="G33" s="3">
        <v>0</v>
      </c>
      <c r="H33" s="2">
        <v>0</v>
      </c>
      <c r="I33" s="65">
        <v>0</v>
      </c>
      <c r="J33" s="3">
        <v>0</v>
      </c>
      <c r="K33" s="2">
        <v>1</v>
      </c>
      <c r="L33" s="65">
        <v>0</v>
      </c>
      <c r="M33" s="3">
        <v>0</v>
      </c>
    </row>
    <row r="34" spans="1:13" ht="15.75" thickBot="1">
      <c r="A34" s="86" t="s">
        <v>20</v>
      </c>
      <c r="B34" s="4">
        <v>2</v>
      </c>
      <c r="C34" s="5">
        <v>3</v>
      </c>
      <c r="D34" s="6">
        <v>0</v>
      </c>
      <c r="E34" s="4">
        <v>0</v>
      </c>
      <c r="F34" s="5">
        <v>0</v>
      </c>
      <c r="G34" s="6">
        <v>0</v>
      </c>
      <c r="H34" s="4">
        <v>2</v>
      </c>
      <c r="I34" s="5">
        <v>3</v>
      </c>
      <c r="J34" s="6">
        <v>0</v>
      </c>
      <c r="K34" s="4">
        <v>4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V34"/>
  <sheetViews>
    <sheetView topLeftCell="H14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248</v>
      </c>
    </row>
    <row r="7" spans="1:13">
      <c r="B7" t="s">
        <v>11</v>
      </c>
      <c r="C7" t="s">
        <v>249</v>
      </c>
    </row>
    <row r="8" spans="1:13">
      <c r="A8" t="s">
        <v>22</v>
      </c>
      <c r="C8" t="s">
        <v>245</v>
      </c>
    </row>
    <row r="9" spans="1:13">
      <c r="A9" t="s">
        <v>23</v>
      </c>
      <c r="C9" t="s">
        <v>171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53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117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1</v>
      </c>
      <c r="C19" s="65">
        <v>1</v>
      </c>
      <c r="D19" s="3">
        <v>0</v>
      </c>
      <c r="E19" s="2">
        <v>0</v>
      </c>
      <c r="F19" s="65">
        <v>3</v>
      </c>
      <c r="G19" s="3">
        <v>0</v>
      </c>
      <c r="H19" s="2">
        <v>0</v>
      </c>
      <c r="I19" s="65">
        <v>0</v>
      </c>
      <c r="J19" s="3">
        <v>0</v>
      </c>
      <c r="K19" s="2">
        <v>0</v>
      </c>
      <c r="L19" s="65">
        <v>0</v>
      </c>
      <c r="M19" s="3">
        <v>0</v>
      </c>
      <c r="O19" s="53">
        <f>SUM(B19:B26,E19:E26,H19:H26,K19:K26)</f>
        <v>8</v>
      </c>
      <c r="P19" s="54">
        <f>SUM(C19:C26,F19:F26,I19:I26,L19:L26)</f>
        <v>21</v>
      </c>
      <c r="Q19" s="54">
        <f>SUM(D19:D26,G19:G26,J19:J26,M19:M26)</f>
        <v>0</v>
      </c>
      <c r="R19" s="54">
        <f>SUM(B19:D26)</f>
        <v>4</v>
      </c>
      <c r="S19" s="54">
        <f>SUM(E19:G26)</f>
        <v>17</v>
      </c>
      <c r="T19" s="54">
        <f>SUM(H19:J26)</f>
        <v>3</v>
      </c>
      <c r="U19" s="54">
        <f>SUM(K19:M26)</f>
        <v>5</v>
      </c>
      <c r="V19" s="55">
        <f>SUM(B19:M26)</f>
        <v>29</v>
      </c>
    </row>
    <row r="20" spans="1:22">
      <c r="A20" s="85" t="s">
        <v>1</v>
      </c>
      <c r="B20" s="2">
        <v>0</v>
      </c>
      <c r="C20" s="65">
        <v>0</v>
      </c>
      <c r="D20" s="3">
        <v>0</v>
      </c>
      <c r="E20" s="2">
        <v>1</v>
      </c>
      <c r="F20" s="65">
        <v>2</v>
      </c>
      <c r="G20" s="3">
        <v>0</v>
      </c>
      <c r="H20" s="2">
        <v>0</v>
      </c>
      <c r="I20" s="65">
        <v>0</v>
      </c>
      <c r="J20" s="3">
        <v>0</v>
      </c>
      <c r="K20" s="2">
        <v>0</v>
      </c>
      <c r="L20" s="65">
        <v>0</v>
      </c>
      <c r="M20" s="3">
        <v>0</v>
      </c>
    </row>
    <row r="21" spans="1:22">
      <c r="A21" s="85" t="s">
        <v>2</v>
      </c>
      <c r="B21" s="2">
        <v>0</v>
      </c>
      <c r="C21" s="65">
        <v>0</v>
      </c>
      <c r="D21" s="3">
        <v>0</v>
      </c>
      <c r="E21" s="2">
        <v>0</v>
      </c>
      <c r="F21" s="65">
        <v>1</v>
      </c>
      <c r="G21" s="3">
        <v>0</v>
      </c>
      <c r="H21" s="2">
        <v>0</v>
      </c>
      <c r="I21" s="65">
        <v>0</v>
      </c>
      <c r="J21" s="3">
        <v>0</v>
      </c>
      <c r="K21" s="2">
        <v>0</v>
      </c>
      <c r="L21" s="65">
        <v>0</v>
      </c>
      <c r="M21" s="3">
        <v>0</v>
      </c>
    </row>
    <row r="22" spans="1:22">
      <c r="A22" s="85" t="s">
        <v>3</v>
      </c>
      <c r="B22" s="2">
        <v>1</v>
      </c>
      <c r="C22" s="65">
        <v>0</v>
      </c>
      <c r="D22" s="3">
        <v>0</v>
      </c>
      <c r="E22" s="2">
        <v>1</v>
      </c>
      <c r="F22" s="65">
        <v>3</v>
      </c>
      <c r="G22" s="3">
        <v>0</v>
      </c>
      <c r="H22" s="2">
        <v>0</v>
      </c>
      <c r="I22" s="65">
        <v>0</v>
      </c>
      <c r="J22" s="3">
        <v>0</v>
      </c>
      <c r="K22" s="2">
        <v>0</v>
      </c>
      <c r="L22" s="65">
        <v>1</v>
      </c>
      <c r="M22" s="3">
        <v>0</v>
      </c>
    </row>
    <row r="23" spans="1:22">
      <c r="A23" s="85" t="s">
        <v>4</v>
      </c>
      <c r="B23" s="2">
        <v>0</v>
      </c>
      <c r="C23" s="65">
        <v>0</v>
      </c>
      <c r="D23" s="3">
        <v>0</v>
      </c>
      <c r="E23" s="2">
        <v>0</v>
      </c>
      <c r="F23" s="65">
        <v>3</v>
      </c>
      <c r="G23" s="3">
        <v>0</v>
      </c>
      <c r="H23" s="2">
        <v>2</v>
      </c>
      <c r="I23" s="65">
        <v>1</v>
      </c>
      <c r="J23" s="3">
        <v>0</v>
      </c>
      <c r="K23" s="2">
        <v>0</v>
      </c>
      <c r="L23" s="65">
        <v>0</v>
      </c>
      <c r="M23" s="3">
        <v>0</v>
      </c>
    </row>
    <row r="24" spans="1:22" ht="15.75" thickBot="1">
      <c r="A24" s="85" t="s">
        <v>5</v>
      </c>
      <c r="B24" s="2">
        <v>1</v>
      </c>
      <c r="C24" s="65">
        <v>0</v>
      </c>
      <c r="D24" s="3">
        <v>0</v>
      </c>
      <c r="E24" s="2">
        <v>0</v>
      </c>
      <c r="F24" s="65">
        <v>2</v>
      </c>
      <c r="G24" s="3">
        <v>0</v>
      </c>
      <c r="H24" s="2">
        <v>0</v>
      </c>
      <c r="I24" s="65">
        <v>0</v>
      </c>
      <c r="J24" s="3">
        <v>0</v>
      </c>
      <c r="K24" s="2">
        <v>0</v>
      </c>
      <c r="L24" s="65">
        <v>0</v>
      </c>
      <c r="M24" s="3">
        <v>0</v>
      </c>
    </row>
    <row r="25" spans="1:22">
      <c r="A25" s="85" t="s">
        <v>6</v>
      </c>
      <c r="B25" s="2">
        <v>0</v>
      </c>
      <c r="C25" s="65">
        <v>0</v>
      </c>
      <c r="D25" s="3">
        <v>0</v>
      </c>
      <c r="E25" s="2">
        <v>0</v>
      </c>
      <c r="F25" s="65">
        <v>0</v>
      </c>
      <c r="G25" s="3">
        <v>0</v>
      </c>
      <c r="H25" s="2">
        <v>0</v>
      </c>
      <c r="I25" s="65">
        <v>0</v>
      </c>
      <c r="J25" s="3">
        <v>0</v>
      </c>
      <c r="K25" s="2">
        <v>1</v>
      </c>
      <c r="L25" s="65">
        <v>3</v>
      </c>
      <c r="M25" s="3">
        <v>0</v>
      </c>
      <c r="O25" s="11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0</v>
      </c>
      <c r="D26" s="3">
        <v>0</v>
      </c>
      <c r="E26" s="2">
        <v>0</v>
      </c>
      <c r="F26" s="65">
        <v>1</v>
      </c>
      <c r="G26" s="3">
        <v>0</v>
      </c>
      <c r="H26" s="2">
        <v>0</v>
      </c>
      <c r="I26" s="65">
        <v>0</v>
      </c>
      <c r="J26" s="3">
        <v>0</v>
      </c>
      <c r="K26" s="2">
        <v>0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0</v>
      </c>
      <c r="C27" s="65">
        <v>3</v>
      </c>
      <c r="D27" s="3">
        <v>0</v>
      </c>
      <c r="E27" s="2">
        <v>1</v>
      </c>
      <c r="F27" s="65">
        <v>0</v>
      </c>
      <c r="G27" s="3">
        <v>0</v>
      </c>
      <c r="H27" s="2">
        <v>2</v>
      </c>
      <c r="I27" s="65">
        <v>4</v>
      </c>
      <c r="J27" s="3">
        <v>0</v>
      </c>
      <c r="K27" s="2">
        <v>1</v>
      </c>
      <c r="L27" s="65">
        <v>1</v>
      </c>
      <c r="M27" s="3">
        <v>0</v>
      </c>
      <c r="O27" s="53">
        <f>SUM(B27:B34,E27:E34,H27:H34,K27:K34)</f>
        <v>45</v>
      </c>
      <c r="P27" s="54">
        <f>SUM(C27:C34,F27:F34,I27:I34,L27:L34)</f>
        <v>25</v>
      </c>
      <c r="Q27" s="54">
        <f>SUM(D27:D34,G27:G34,J27:J34,M27:M34)</f>
        <v>0</v>
      </c>
      <c r="R27" s="54">
        <f>SUM(B27:D34)</f>
        <v>19</v>
      </c>
      <c r="S27" s="54">
        <f>SUM(E27:G34)</f>
        <v>3</v>
      </c>
      <c r="T27" s="54">
        <f>SUM(H27:J34)</f>
        <v>38</v>
      </c>
      <c r="U27" s="54">
        <f>SUM(K27:M34)</f>
        <v>10</v>
      </c>
      <c r="V27" s="55">
        <f>SUM(B27:M34)</f>
        <v>70</v>
      </c>
    </row>
    <row r="28" spans="1:22">
      <c r="A28" s="85" t="s">
        <v>14</v>
      </c>
      <c r="B28" s="2">
        <v>0</v>
      </c>
      <c r="C28" s="65">
        <v>0</v>
      </c>
      <c r="D28" s="3">
        <v>0</v>
      </c>
      <c r="E28" s="2">
        <v>0</v>
      </c>
      <c r="F28" s="65">
        <v>0</v>
      </c>
      <c r="G28" s="3">
        <v>0</v>
      </c>
      <c r="H28" s="2">
        <v>1</v>
      </c>
      <c r="I28" s="65">
        <v>1</v>
      </c>
      <c r="J28" s="3">
        <v>0</v>
      </c>
      <c r="K28" s="2">
        <v>0</v>
      </c>
      <c r="L28" s="65">
        <v>0</v>
      </c>
      <c r="M28" s="3">
        <v>0</v>
      </c>
    </row>
    <row r="29" spans="1:22">
      <c r="A29" s="85" t="s">
        <v>15</v>
      </c>
      <c r="B29" s="2">
        <v>1</v>
      </c>
      <c r="C29" s="65">
        <v>1</v>
      </c>
      <c r="D29" s="3">
        <v>0</v>
      </c>
      <c r="E29" s="2">
        <v>1</v>
      </c>
      <c r="F29" s="65">
        <v>0</v>
      </c>
      <c r="G29" s="3">
        <v>0</v>
      </c>
      <c r="H29" s="2">
        <v>4</v>
      </c>
      <c r="I29" s="65">
        <v>1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85" t="s">
        <v>16</v>
      </c>
      <c r="B30" s="2">
        <v>0</v>
      </c>
      <c r="C30" s="65">
        <v>0</v>
      </c>
      <c r="D30" s="3">
        <v>0</v>
      </c>
      <c r="E30" s="2">
        <v>1</v>
      </c>
      <c r="F30" s="65">
        <v>0</v>
      </c>
      <c r="G30" s="3">
        <v>0</v>
      </c>
      <c r="H30" s="2">
        <v>2</v>
      </c>
      <c r="I30" s="65">
        <v>0</v>
      </c>
      <c r="J30" s="3">
        <v>0</v>
      </c>
      <c r="K30" s="2">
        <v>1</v>
      </c>
      <c r="L30" s="65">
        <v>0</v>
      </c>
      <c r="M30" s="3">
        <v>0</v>
      </c>
    </row>
    <row r="31" spans="1:22">
      <c r="A31" s="85" t="s">
        <v>17</v>
      </c>
      <c r="B31" s="2">
        <v>5</v>
      </c>
      <c r="C31" s="65">
        <v>1</v>
      </c>
      <c r="D31" s="3">
        <v>0</v>
      </c>
      <c r="E31" s="2">
        <v>0</v>
      </c>
      <c r="F31" s="65">
        <v>0</v>
      </c>
      <c r="G31" s="3">
        <v>0</v>
      </c>
      <c r="H31" s="2">
        <v>1</v>
      </c>
      <c r="I31" s="65">
        <v>0</v>
      </c>
      <c r="J31" s="3">
        <v>0</v>
      </c>
      <c r="K31" s="2">
        <v>4</v>
      </c>
      <c r="L31" s="65">
        <v>1</v>
      </c>
      <c r="M31" s="3">
        <v>0</v>
      </c>
    </row>
    <row r="32" spans="1:22">
      <c r="A32" s="85" t="s">
        <v>18</v>
      </c>
      <c r="B32" s="2">
        <v>1</v>
      </c>
      <c r="C32" s="65">
        <v>1</v>
      </c>
      <c r="D32" s="3">
        <v>0</v>
      </c>
      <c r="E32" s="2">
        <v>0</v>
      </c>
      <c r="F32" s="65">
        <v>0</v>
      </c>
      <c r="G32" s="3">
        <v>0</v>
      </c>
      <c r="H32" s="2">
        <v>3</v>
      </c>
      <c r="I32" s="65">
        <v>3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85" t="s">
        <v>19</v>
      </c>
      <c r="B33" s="2">
        <v>3</v>
      </c>
      <c r="C33" s="65">
        <v>2</v>
      </c>
      <c r="D33" s="3">
        <v>0</v>
      </c>
      <c r="E33" s="2">
        <v>0</v>
      </c>
      <c r="F33" s="65">
        <v>0</v>
      </c>
      <c r="G33" s="3">
        <v>0</v>
      </c>
      <c r="H33" s="2">
        <v>3</v>
      </c>
      <c r="I33" s="65">
        <v>2</v>
      </c>
      <c r="J33" s="3">
        <v>0</v>
      </c>
      <c r="K33" s="2">
        <v>0</v>
      </c>
      <c r="L33" s="65">
        <v>0</v>
      </c>
      <c r="M33" s="3">
        <v>0</v>
      </c>
    </row>
    <row r="34" spans="1:13" ht="15.75" thickBot="1">
      <c r="A34" s="86" t="s">
        <v>20</v>
      </c>
      <c r="B34" s="4">
        <v>1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7</v>
      </c>
      <c r="I34" s="5">
        <v>4</v>
      </c>
      <c r="J34" s="6">
        <v>0</v>
      </c>
      <c r="K34" s="4">
        <v>2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34"/>
  <sheetViews>
    <sheetView topLeftCell="H13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250</v>
      </c>
    </row>
    <row r="7" spans="1:13">
      <c r="B7" t="s">
        <v>11</v>
      </c>
      <c r="C7" t="s">
        <v>251</v>
      </c>
    </row>
    <row r="8" spans="1:13">
      <c r="A8" t="s">
        <v>22</v>
      </c>
      <c r="C8" t="s">
        <v>245</v>
      </c>
    </row>
    <row r="9" spans="1:13">
      <c r="A9" t="s">
        <v>23</v>
      </c>
      <c r="C9" t="s">
        <v>171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252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117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0</v>
      </c>
      <c r="C19" s="65">
        <v>0</v>
      </c>
      <c r="D19" s="3">
        <v>0</v>
      </c>
      <c r="E19" s="1">
        <v>1</v>
      </c>
      <c r="F19" s="65">
        <v>2</v>
      </c>
      <c r="G19" s="111">
        <v>0</v>
      </c>
      <c r="H19" s="2">
        <v>1</v>
      </c>
      <c r="I19" s="65">
        <v>3</v>
      </c>
      <c r="J19" s="3">
        <v>0</v>
      </c>
      <c r="K19" s="1">
        <v>3</v>
      </c>
      <c r="L19" s="65">
        <v>2</v>
      </c>
      <c r="M19" s="3">
        <v>0</v>
      </c>
      <c r="O19" s="53">
        <f>SUM(B19:B26,E19:E26,H19:H26,K19:K26)</f>
        <v>31</v>
      </c>
      <c r="P19" s="54">
        <f>SUM(C19:C26,F19:F26,I19:I26,L19:L26)</f>
        <v>29</v>
      </c>
      <c r="Q19" s="54">
        <f>SUM(D19:D26,G19:G26,J19:J26,M19:M26)</f>
        <v>0</v>
      </c>
      <c r="R19" s="54">
        <f>SUM(B19:D26)</f>
        <v>1</v>
      </c>
      <c r="S19" s="54">
        <f>SUM(E19:G26)</f>
        <v>19</v>
      </c>
      <c r="T19" s="54">
        <f>SUM(H19:J26)</f>
        <v>17</v>
      </c>
      <c r="U19" s="54">
        <f>SUM(K19:M26)</f>
        <v>23</v>
      </c>
      <c r="V19" s="55">
        <f>SUM(B19:M26)</f>
        <v>60</v>
      </c>
    </row>
    <row r="20" spans="1:22">
      <c r="A20" s="85" t="s">
        <v>1</v>
      </c>
      <c r="B20" s="2">
        <v>0</v>
      </c>
      <c r="C20" s="65">
        <v>0</v>
      </c>
      <c r="D20" s="3">
        <v>0</v>
      </c>
      <c r="E20" s="1">
        <v>1</v>
      </c>
      <c r="F20" s="65">
        <v>1</v>
      </c>
      <c r="G20" s="111">
        <v>0</v>
      </c>
      <c r="H20" s="2">
        <v>0</v>
      </c>
      <c r="I20" s="65">
        <v>5</v>
      </c>
      <c r="J20" s="3">
        <v>0</v>
      </c>
      <c r="K20" s="1">
        <v>2</v>
      </c>
      <c r="L20" s="65">
        <v>3</v>
      </c>
      <c r="M20" s="3">
        <v>0</v>
      </c>
    </row>
    <row r="21" spans="1:22">
      <c r="A21" s="85" t="s">
        <v>2</v>
      </c>
      <c r="B21" s="2">
        <v>0</v>
      </c>
      <c r="C21" s="65">
        <v>0</v>
      </c>
      <c r="D21" s="3">
        <v>0</v>
      </c>
      <c r="E21" s="1">
        <v>6</v>
      </c>
      <c r="F21" s="65">
        <v>6</v>
      </c>
      <c r="G21" s="111">
        <v>0</v>
      </c>
      <c r="H21" s="2">
        <v>2</v>
      </c>
      <c r="I21" s="65">
        <v>1</v>
      </c>
      <c r="J21" s="3">
        <v>0</v>
      </c>
      <c r="K21" s="1">
        <v>5</v>
      </c>
      <c r="L21" s="65">
        <v>1</v>
      </c>
      <c r="M21" s="3">
        <v>0</v>
      </c>
    </row>
    <row r="22" spans="1:22">
      <c r="A22" s="85" t="s">
        <v>3</v>
      </c>
      <c r="B22" s="2">
        <v>0</v>
      </c>
      <c r="C22" s="65">
        <v>0</v>
      </c>
      <c r="D22" s="3">
        <v>0</v>
      </c>
      <c r="E22" s="1">
        <v>1</v>
      </c>
      <c r="F22" s="65">
        <v>0</v>
      </c>
      <c r="G22" s="111">
        <v>0</v>
      </c>
      <c r="H22" s="2">
        <v>0</v>
      </c>
      <c r="I22" s="65">
        <v>0</v>
      </c>
      <c r="J22" s="3">
        <v>0</v>
      </c>
      <c r="K22" s="1">
        <v>0</v>
      </c>
      <c r="L22" s="65">
        <v>0</v>
      </c>
      <c r="M22" s="3">
        <v>0</v>
      </c>
    </row>
    <row r="23" spans="1:22">
      <c r="A23" s="85" t="s">
        <v>4</v>
      </c>
      <c r="B23" s="2">
        <v>1</v>
      </c>
      <c r="C23" s="65">
        <v>0</v>
      </c>
      <c r="D23" s="3">
        <v>0</v>
      </c>
      <c r="E23" s="1">
        <v>0</v>
      </c>
      <c r="F23" s="65">
        <v>0</v>
      </c>
      <c r="G23" s="111">
        <v>0</v>
      </c>
      <c r="H23" s="2">
        <v>0</v>
      </c>
      <c r="I23" s="65">
        <v>0</v>
      </c>
      <c r="J23" s="3">
        <v>0</v>
      </c>
      <c r="K23" s="1">
        <v>1</v>
      </c>
      <c r="L23" s="65">
        <v>2</v>
      </c>
      <c r="M23" s="3">
        <v>0</v>
      </c>
    </row>
    <row r="24" spans="1:22" ht="15.75" thickBot="1">
      <c r="A24" s="85" t="s">
        <v>5</v>
      </c>
      <c r="B24" s="2">
        <v>0</v>
      </c>
      <c r="C24" s="65">
        <v>0</v>
      </c>
      <c r="D24" s="3">
        <v>0</v>
      </c>
      <c r="E24" s="1">
        <v>0</v>
      </c>
      <c r="F24" s="65">
        <v>0</v>
      </c>
      <c r="G24" s="111">
        <v>0</v>
      </c>
      <c r="H24" s="2">
        <v>1</v>
      </c>
      <c r="I24" s="65">
        <v>1</v>
      </c>
      <c r="J24" s="3">
        <v>0</v>
      </c>
      <c r="K24" s="1">
        <v>1</v>
      </c>
      <c r="L24" s="65">
        <v>0</v>
      </c>
      <c r="M24" s="3">
        <v>0</v>
      </c>
    </row>
    <row r="25" spans="1:22">
      <c r="A25" s="85" t="s">
        <v>6</v>
      </c>
      <c r="B25" s="2">
        <v>0</v>
      </c>
      <c r="C25" s="65">
        <v>0</v>
      </c>
      <c r="D25" s="3">
        <v>0</v>
      </c>
      <c r="E25" s="1">
        <v>0</v>
      </c>
      <c r="F25" s="65">
        <v>0</v>
      </c>
      <c r="G25" s="111">
        <v>0</v>
      </c>
      <c r="H25" s="2">
        <v>0</v>
      </c>
      <c r="I25" s="65">
        <v>0</v>
      </c>
      <c r="J25" s="3">
        <v>0</v>
      </c>
      <c r="K25" s="1">
        <v>0</v>
      </c>
      <c r="L25" s="65">
        <v>0</v>
      </c>
      <c r="M25" s="3">
        <v>0</v>
      </c>
      <c r="O25" s="11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0</v>
      </c>
      <c r="D26" s="3">
        <v>0</v>
      </c>
      <c r="E26" s="1">
        <v>1</v>
      </c>
      <c r="F26" s="65">
        <v>0</v>
      </c>
      <c r="G26" s="111">
        <v>0</v>
      </c>
      <c r="H26" s="2">
        <v>2</v>
      </c>
      <c r="I26" s="65">
        <v>1</v>
      </c>
      <c r="J26" s="3">
        <v>0</v>
      </c>
      <c r="K26" s="1">
        <v>2</v>
      </c>
      <c r="L26" s="65">
        <v>1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98">
        <v>0</v>
      </c>
      <c r="C27" s="68">
        <v>0</v>
      </c>
      <c r="D27" s="99">
        <v>0</v>
      </c>
      <c r="E27" s="100">
        <v>0</v>
      </c>
      <c r="F27" s="68">
        <v>0</v>
      </c>
      <c r="G27" s="101">
        <v>0</v>
      </c>
      <c r="H27" s="98">
        <v>0</v>
      </c>
      <c r="I27" s="68">
        <v>0</v>
      </c>
      <c r="J27" s="99">
        <v>0</v>
      </c>
      <c r="K27" s="100">
        <v>1</v>
      </c>
      <c r="L27" s="68">
        <v>0</v>
      </c>
      <c r="M27" s="99">
        <v>0</v>
      </c>
      <c r="O27" s="53">
        <f>SUM(B27:B34,E27:E34,H27:H34,K27:K34)</f>
        <v>18</v>
      </c>
      <c r="P27" s="54">
        <f>SUM(C27:C34,F27:F34,I27:I34,L27:L34)</f>
        <v>14</v>
      </c>
      <c r="Q27" s="54">
        <f>SUM(D27:D34,G27:G34,J27:J34,M27:M34)</f>
        <v>0</v>
      </c>
      <c r="R27" s="54">
        <f>SUM(B27:D34)</f>
        <v>2</v>
      </c>
      <c r="S27" s="54">
        <f>SUM(E27:G34)</f>
        <v>5</v>
      </c>
      <c r="T27" s="54">
        <f>SUM(H27:J34)</f>
        <v>10</v>
      </c>
      <c r="U27" s="54">
        <f>SUM(K27:M34)</f>
        <v>15</v>
      </c>
      <c r="V27" s="55">
        <f>SUM(B27:M34)</f>
        <v>32</v>
      </c>
    </row>
    <row r="28" spans="1:22">
      <c r="A28" s="85" t="s">
        <v>14</v>
      </c>
      <c r="B28" s="98">
        <v>0</v>
      </c>
      <c r="C28" s="68">
        <v>1</v>
      </c>
      <c r="D28" s="99">
        <v>0</v>
      </c>
      <c r="E28" s="100">
        <v>0</v>
      </c>
      <c r="F28" s="68">
        <v>0</v>
      </c>
      <c r="G28" s="101">
        <v>0</v>
      </c>
      <c r="H28" s="98">
        <v>1</v>
      </c>
      <c r="I28" s="68">
        <v>0</v>
      </c>
      <c r="J28" s="99">
        <v>0</v>
      </c>
      <c r="K28" s="100">
        <v>1</v>
      </c>
      <c r="L28" s="68">
        <v>1</v>
      </c>
      <c r="M28" s="99">
        <v>0</v>
      </c>
    </row>
    <row r="29" spans="1:22">
      <c r="A29" s="85" t="s">
        <v>15</v>
      </c>
      <c r="B29" s="98">
        <v>0</v>
      </c>
      <c r="C29" s="68">
        <v>0</v>
      </c>
      <c r="D29" s="99">
        <v>0</v>
      </c>
      <c r="E29" s="100">
        <v>0</v>
      </c>
      <c r="F29" s="68">
        <v>0</v>
      </c>
      <c r="G29" s="101">
        <v>0</v>
      </c>
      <c r="H29" s="98">
        <v>0</v>
      </c>
      <c r="I29" s="68">
        <v>1</v>
      </c>
      <c r="J29" s="99">
        <v>0</v>
      </c>
      <c r="K29" s="100">
        <v>1</v>
      </c>
      <c r="L29" s="68">
        <v>0</v>
      </c>
      <c r="M29" s="99">
        <v>0</v>
      </c>
    </row>
    <row r="30" spans="1:22">
      <c r="A30" s="85" t="s">
        <v>16</v>
      </c>
      <c r="B30" s="98">
        <v>0</v>
      </c>
      <c r="C30" s="68">
        <v>0</v>
      </c>
      <c r="D30" s="99">
        <v>0</v>
      </c>
      <c r="E30" s="100">
        <v>0</v>
      </c>
      <c r="F30" s="68">
        <v>0</v>
      </c>
      <c r="G30" s="101">
        <v>0</v>
      </c>
      <c r="H30" s="98">
        <v>3</v>
      </c>
      <c r="I30" s="68">
        <v>2</v>
      </c>
      <c r="J30" s="99">
        <v>0</v>
      </c>
      <c r="K30" s="100">
        <v>3</v>
      </c>
      <c r="L30" s="68">
        <v>2</v>
      </c>
      <c r="M30" s="99">
        <v>0</v>
      </c>
    </row>
    <row r="31" spans="1:22">
      <c r="A31" s="85" t="s">
        <v>17</v>
      </c>
      <c r="B31" s="98">
        <v>0</v>
      </c>
      <c r="C31" s="68">
        <v>0</v>
      </c>
      <c r="D31" s="99">
        <v>0</v>
      </c>
      <c r="E31" s="100">
        <v>0</v>
      </c>
      <c r="F31" s="68">
        <v>0</v>
      </c>
      <c r="G31" s="101">
        <v>0</v>
      </c>
      <c r="H31" s="98">
        <v>0</v>
      </c>
      <c r="I31" s="68">
        <v>0</v>
      </c>
      <c r="J31" s="99">
        <v>0</v>
      </c>
      <c r="K31" s="100">
        <v>0</v>
      </c>
      <c r="L31" s="68">
        <v>2</v>
      </c>
      <c r="M31" s="99">
        <v>0</v>
      </c>
    </row>
    <row r="32" spans="1:22">
      <c r="A32" s="85" t="s">
        <v>18</v>
      </c>
      <c r="B32" s="98">
        <v>0</v>
      </c>
      <c r="C32" s="68">
        <v>1</v>
      </c>
      <c r="D32" s="99">
        <v>0</v>
      </c>
      <c r="E32" s="100">
        <v>2</v>
      </c>
      <c r="F32" s="68">
        <v>0</v>
      </c>
      <c r="G32" s="101">
        <v>0</v>
      </c>
      <c r="H32" s="98">
        <v>1</v>
      </c>
      <c r="I32" s="68">
        <v>1</v>
      </c>
      <c r="J32" s="99">
        <v>0</v>
      </c>
      <c r="K32" s="100">
        <v>0</v>
      </c>
      <c r="L32" s="68">
        <v>0</v>
      </c>
      <c r="M32" s="99">
        <v>0</v>
      </c>
    </row>
    <row r="33" spans="1:13">
      <c r="A33" s="85" t="s">
        <v>19</v>
      </c>
      <c r="B33" s="98">
        <v>0</v>
      </c>
      <c r="C33" s="68">
        <v>0</v>
      </c>
      <c r="D33" s="99">
        <v>0</v>
      </c>
      <c r="E33" s="100">
        <v>0</v>
      </c>
      <c r="F33" s="68">
        <v>2</v>
      </c>
      <c r="G33" s="101">
        <v>0</v>
      </c>
      <c r="H33" s="98">
        <v>0</v>
      </c>
      <c r="I33" s="68">
        <v>0</v>
      </c>
      <c r="J33" s="99">
        <v>0</v>
      </c>
      <c r="K33" s="100">
        <v>2</v>
      </c>
      <c r="L33" s="68">
        <v>0</v>
      </c>
      <c r="M33" s="99">
        <v>0</v>
      </c>
    </row>
    <row r="34" spans="1:13" ht="15.75" thickBot="1">
      <c r="A34" s="86" t="s">
        <v>20</v>
      </c>
      <c r="B34" s="102">
        <v>0</v>
      </c>
      <c r="C34" s="103">
        <v>0</v>
      </c>
      <c r="D34" s="104">
        <v>0</v>
      </c>
      <c r="E34" s="105">
        <v>1</v>
      </c>
      <c r="F34" s="103">
        <v>0</v>
      </c>
      <c r="G34" s="106">
        <v>0</v>
      </c>
      <c r="H34" s="102">
        <v>1</v>
      </c>
      <c r="I34" s="103">
        <v>0</v>
      </c>
      <c r="J34" s="104">
        <v>0</v>
      </c>
      <c r="K34" s="105">
        <v>1</v>
      </c>
      <c r="L34" s="103">
        <v>1</v>
      </c>
      <c r="M34" s="104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34"/>
  <sheetViews>
    <sheetView topLeftCell="H10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161</v>
      </c>
    </row>
    <row r="7" spans="1:13">
      <c r="B7" t="s">
        <v>11</v>
      </c>
      <c r="C7" t="s">
        <v>162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38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164</v>
      </c>
    </row>
    <row r="12" spans="1:13">
      <c r="A12" t="s">
        <v>27</v>
      </c>
      <c r="C12" t="s">
        <v>40</v>
      </c>
    </row>
    <row r="13" spans="1:13">
      <c r="A13" t="s">
        <v>28</v>
      </c>
      <c r="C13" t="s">
        <v>58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43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4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50</v>
      </c>
      <c r="B19" s="2">
        <v>2</v>
      </c>
      <c r="C19" s="65">
        <v>1</v>
      </c>
      <c r="D19" s="3">
        <v>0</v>
      </c>
      <c r="E19" s="2">
        <v>1</v>
      </c>
      <c r="F19" s="65">
        <v>3</v>
      </c>
      <c r="G19" s="3">
        <v>0</v>
      </c>
      <c r="H19" s="2">
        <v>1</v>
      </c>
      <c r="I19" s="65">
        <v>2</v>
      </c>
      <c r="J19" s="3">
        <v>0</v>
      </c>
      <c r="K19" s="2">
        <v>1</v>
      </c>
      <c r="L19" s="65">
        <v>1</v>
      </c>
      <c r="M19" s="3">
        <v>0</v>
      </c>
      <c r="O19" s="53">
        <f>SUM(B19:B26,E19:E26,H19:H26,K19:K26)</f>
        <v>56</v>
      </c>
      <c r="P19" s="54">
        <f>SUM(C19:C26,F19:F26,I19:I26,L19:L26)</f>
        <v>67</v>
      </c>
      <c r="Q19" s="54">
        <f>SUM(D19:D26,G19:G26,J19:J26,M19:M26)</f>
        <v>0</v>
      </c>
      <c r="R19" s="54">
        <f>SUM(B19:D26)</f>
        <v>23</v>
      </c>
      <c r="S19" s="54">
        <f>SUM(E19:G26)</f>
        <v>20</v>
      </c>
      <c r="T19" s="54">
        <f>SUM(H19:J26)</f>
        <v>57</v>
      </c>
      <c r="U19" s="54">
        <f>SUM(K19:M26)</f>
        <v>23</v>
      </c>
      <c r="V19" s="55">
        <f>SUM(B19:M26)</f>
        <v>123</v>
      </c>
    </row>
    <row r="20" spans="1:22">
      <c r="A20" s="85" t="s">
        <v>49</v>
      </c>
      <c r="B20" s="2">
        <v>0</v>
      </c>
      <c r="C20" s="65">
        <v>3</v>
      </c>
      <c r="D20" s="3">
        <v>0</v>
      </c>
      <c r="E20" s="2">
        <v>0</v>
      </c>
      <c r="F20" s="65">
        <v>0</v>
      </c>
      <c r="G20" s="3">
        <v>0</v>
      </c>
      <c r="H20" s="2">
        <v>2</v>
      </c>
      <c r="I20" s="65">
        <v>3</v>
      </c>
      <c r="J20" s="3">
        <v>0</v>
      </c>
      <c r="K20" s="2">
        <v>1</v>
      </c>
      <c r="L20" s="65">
        <v>0</v>
      </c>
      <c r="M20" s="3">
        <v>0</v>
      </c>
    </row>
    <row r="21" spans="1:22">
      <c r="A21" s="85" t="s">
        <v>48</v>
      </c>
      <c r="B21" s="2">
        <v>0</v>
      </c>
      <c r="C21" s="65">
        <v>0</v>
      </c>
      <c r="D21" s="3">
        <v>0</v>
      </c>
      <c r="E21" s="2">
        <v>0</v>
      </c>
      <c r="F21" s="65">
        <v>1</v>
      </c>
      <c r="G21" s="3">
        <v>0</v>
      </c>
      <c r="H21" s="2">
        <v>2</v>
      </c>
      <c r="I21" s="65">
        <v>0</v>
      </c>
      <c r="J21" s="3">
        <v>0</v>
      </c>
      <c r="K21" s="2">
        <v>0</v>
      </c>
      <c r="L21" s="65">
        <v>1</v>
      </c>
      <c r="M21" s="3">
        <v>0</v>
      </c>
    </row>
    <row r="22" spans="1:22">
      <c r="A22" s="85" t="s">
        <v>47</v>
      </c>
      <c r="B22" s="2">
        <v>0</v>
      </c>
      <c r="C22" s="65">
        <v>0</v>
      </c>
      <c r="D22" s="3">
        <v>0</v>
      </c>
      <c r="E22" s="2">
        <v>0</v>
      </c>
      <c r="F22" s="65">
        <v>1</v>
      </c>
      <c r="G22" s="3">
        <v>0</v>
      </c>
      <c r="H22" s="2">
        <v>0</v>
      </c>
      <c r="I22" s="65">
        <v>4</v>
      </c>
      <c r="J22" s="3">
        <v>0</v>
      </c>
      <c r="K22" s="2">
        <v>0</v>
      </c>
      <c r="L22" s="65">
        <v>3</v>
      </c>
      <c r="M22" s="3">
        <v>0</v>
      </c>
    </row>
    <row r="23" spans="1:22">
      <c r="A23" s="85" t="s">
        <v>46</v>
      </c>
      <c r="B23" s="2">
        <v>0</v>
      </c>
      <c r="C23" s="65">
        <v>2</v>
      </c>
      <c r="D23" s="3">
        <v>0</v>
      </c>
      <c r="E23" s="2">
        <v>2</v>
      </c>
      <c r="F23" s="65">
        <v>4</v>
      </c>
      <c r="G23" s="3">
        <v>0</v>
      </c>
      <c r="H23" s="2">
        <v>2</v>
      </c>
      <c r="I23" s="65">
        <v>3</v>
      </c>
      <c r="J23" s="3">
        <v>0</v>
      </c>
      <c r="K23" s="2">
        <v>0</v>
      </c>
      <c r="L23" s="65">
        <v>3</v>
      </c>
      <c r="M23" s="3">
        <v>0</v>
      </c>
    </row>
    <row r="24" spans="1:22" ht="15.75" thickBot="1">
      <c r="A24" s="85" t="s">
        <v>45</v>
      </c>
      <c r="B24" s="2">
        <v>5</v>
      </c>
      <c r="C24" s="65">
        <v>3</v>
      </c>
      <c r="D24" s="3">
        <v>0</v>
      </c>
      <c r="E24" s="2">
        <v>1</v>
      </c>
      <c r="F24" s="65">
        <v>1</v>
      </c>
      <c r="G24" s="3">
        <v>0</v>
      </c>
      <c r="H24" s="2">
        <v>12</v>
      </c>
      <c r="I24" s="65">
        <v>8</v>
      </c>
      <c r="J24" s="3">
        <v>0</v>
      </c>
      <c r="K24" s="2">
        <v>2</v>
      </c>
      <c r="L24" s="65">
        <v>1</v>
      </c>
      <c r="M24" s="3">
        <v>0</v>
      </c>
    </row>
    <row r="25" spans="1:22">
      <c r="A25" s="85" t="s">
        <v>44</v>
      </c>
      <c r="B25" s="2">
        <v>0</v>
      </c>
      <c r="C25" s="65">
        <v>1</v>
      </c>
      <c r="D25" s="3">
        <v>0</v>
      </c>
      <c r="E25" s="2">
        <v>1</v>
      </c>
      <c r="F25" s="65">
        <v>0</v>
      </c>
      <c r="G25" s="3">
        <v>0</v>
      </c>
      <c r="H25" s="2">
        <v>4</v>
      </c>
      <c r="I25" s="65">
        <v>2</v>
      </c>
      <c r="J25" s="3">
        <v>0</v>
      </c>
      <c r="K25" s="2">
        <v>0</v>
      </c>
      <c r="L25" s="65">
        <v>1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43</v>
      </c>
      <c r="B26" s="2">
        <v>3</v>
      </c>
      <c r="C26" s="65">
        <v>3</v>
      </c>
      <c r="D26" s="3">
        <v>0</v>
      </c>
      <c r="E26" s="2">
        <v>2</v>
      </c>
      <c r="F26" s="65">
        <v>3</v>
      </c>
      <c r="G26" s="3">
        <v>0</v>
      </c>
      <c r="H26" s="2">
        <v>8</v>
      </c>
      <c r="I26" s="65">
        <v>4</v>
      </c>
      <c r="J26" s="3">
        <v>0</v>
      </c>
      <c r="K26" s="2">
        <v>4</v>
      </c>
      <c r="L26" s="65">
        <v>5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0</v>
      </c>
      <c r="C27" s="65">
        <v>0</v>
      </c>
      <c r="D27" s="3">
        <v>0</v>
      </c>
      <c r="E27" s="2">
        <v>0</v>
      </c>
      <c r="F27" s="65">
        <v>0</v>
      </c>
      <c r="G27" s="3">
        <v>0</v>
      </c>
      <c r="H27" s="2">
        <v>0</v>
      </c>
      <c r="I27" s="65">
        <v>0</v>
      </c>
      <c r="J27" s="3">
        <v>0</v>
      </c>
      <c r="K27" s="2">
        <v>0</v>
      </c>
      <c r="L27" s="65">
        <v>0</v>
      </c>
      <c r="M27" s="3">
        <v>0</v>
      </c>
      <c r="O27" s="53">
        <f>SUM(B27:B34,E27:E34,H27:H34,K27:K34)</f>
        <v>22</v>
      </c>
      <c r="P27" s="54">
        <f>SUM(C27:C34,F27:F34,I27:I34,L27:L34)</f>
        <v>23</v>
      </c>
      <c r="Q27" s="54">
        <f>SUM(D27:D34,G27:G34,J27:J34,M27:M34)</f>
        <v>0</v>
      </c>
      <c r="R27" s="54">
        <f>SUM(B27:D34)</f>
        <v>11</v>
      </c>
      <c r="S27" s="54">
        <f>SUM(E27:G34)</f>
        <v>11</v>
      </c>
      <c r="T27" s="54">
        <f>SUM(H27:J34)</f>
        <v>12</v>
      </c>
      <c r="U27" s="54">
        <f>SUM(K27:M34)</f>
        <v>11</v>
      </c>
      <c r="V27" s="55">
        <f>SUM(B27:M34)</f>
        <v>45</v>
      </c>
    </row>
    <row r="28" spans="1:22">
      <c r="A28" s="85" t="s">
        <v>14</v>
      </c>
      <c r="B28" s="2">
        <v>1</v>
      </c>
      <c r="C28" s="65">
        <v>0</v>
      </c>
      <c r="D28" s="3">
        <v>0</v>
      </c>
      <c r="E28" s="2">
        <v>2</v>
      </c>
      <c r="F28" s="65">
        <v>1</v>
      </c>
      <c r="G28" s="3">
        <v>0</v>
      </c>
      <c r="H28" s="2">
        <v>2</v>
      </c>
      <c r="I28" s="65">
        <v>0</v>
      </c>
      <c r="J28" s="3">
        <v>0</v>
      </c>
      <c r="K28" s="2">
        <v>1</v>
      </c>
      <c r="L28" s="65">
        <v>1</v>
      </c>
      <c r="M28" s="3">
        <v>0</v>
      </c>
    </row>
    <row r="29" spans="1:22">
      <c r="A29" s="85" t="s">
        <v>15</v>
      </c>
      <c r="B29" s="2">
        <v>0</v>
      </c>
      <c r="C29" s="65">
        <v>0</v>
      </c>
      <c r="D29" s="3">
        <v>0</v>
      </c>
      <c r="E29" s="2">
        <v>0</v>
      </c>
      <c r="F29" s="65">
        <v>1</v>
      </c>
      <c r="G29" s="3">
        <v>0</v>
      </c>
      <c r="H29" s="2">
        <v>0</v>
      </c>
      <c r="I29" s="65">
        <v>0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85" t="s">
        <v>16</v>
      </c>
      <c r="B30" s="2">
        <v>1</v>
      </c>
      <c r="C30" s="65">
        <v>1</v>
      </c>
      <c r="D30" s="3">
        <v>0</v>
      </c>
      <c r="E30" s="2">
        <v>1</v>
      </c>
      <c r="F30" s="65">
        <v>0</v>
      </c>
      <c r="G30" s="3">
        <v>0</v>
      </c>
      <c r="H30" s="2">
        <v>0</v>
      </c>
      <c r="I30" s="65">
        <v>1</v>
      </c>
      <c r="J30" s="3">
        <v>0</v>
      </c>
      <c r="K30" s="2">
        <v>0</v>
      </c>
      <c r="L30" s="65">
        <v>2</v>
      </c>
      <c r="M30" s="3">
        <v>0</v>
      </c>
    </row>
    <row r="31" spans="1:22">
      <c r="A31" s="85" t="s">
        <v>17</v>
      </c>
      <c r="B31" s="2">
        <v>2</v>
      </c>
      <c r="C31" s="65">
        <v>0</v>
      </c>
      <c r="D31" s="3">
        <v>0</v>
      </c>
      <c r="E31" s="2">
        <v>0</v>
      </c>
      <c r="F31" s="65">
        <v>2</v>
      </c>
      <c r="G31" s="3">
        <v>0</v>
      </c>
      <c r="H31" s="2">
        <v>2</v>
      </c>
      <c r="I31" s="65">
        <v>1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85" t="s">
        <v>18</v>
      </c>
      <c r="B32" s="2">
        <v>1</v>
      </c>
      <c r="C32" s="65">
        <v>2</v>
      </c>
      <c r="D32" s="3">
        <v>0</v>
      </c>
      <c r="E32" s="2">
        <v>1</v>
      </c>
      <c r="F32" s="65">
        <v>0</v>
      </c>
      <c r="G32" s="3">
        <v>0</v>
      </c>
      <c r="H32" s="2">
        <v>0</v>
      </c>
      <c r="I32" s="65">
        <v>2</v>
      </c>
      <c r="J32" s="3">
        <v>0</v>
      </c>
      <c r="K32" s="2">
        <v>3</v>
      </c>
      <c r="L32" s="65">
        <v>1</v>
      </c>
      <c r="M32" s="3">
        <v>0</v>
      </c>
    </row>
    <row r="33" spans="1:13">
      <c r="A33" s="85" t="s">
        <v>19</v>
      </c>
      <c r="B33" s="2">
        <v>0</v>
      </c>
      <c r="C33" s="65">
        <v>0</v>
      </c>
      <c r="D33" s="3">
        <v>0</v>
      </c>
      <c r="E33" s="2">
        <v>0</v>
      </c>
      <c r="F33" s="65">
        <v>2</v>
      </c>
      <c r="G33" s="3">
        <v>0</v>
      </c>
      <c r="H33" s="2">
        <v>0</v>
      </c>
      <c r="I33" s="65">
        <v>1</v>
      </c>
      <c r="J33" s="3">
        <v>0</v>
      </c>
      <c r="K33" s="2">
        <v>1</v>
      </c>
      <c r="L33" s="65">
        <v>1</v>
      </c>
      <c r="M33" s="3">
        <v>0</v>
      </c>
    </row>
    <row r="34" spans="1:13" ht="15.75" thickBot="1">
      <c r="A34" s="86" t="s">
        <v>20</v>
      </c>
      <c r="B34" s="4">
        <v>1</v>
      </c>
      <c r="C34" s="5">
        <v>2</v>
      </c>
      <c r="D34" s="6">
        <v>0</v>
      </c>
      <c r="E34" s="4">
        <v>1</v>
      </c>
      <c r="F34" s="5">
        <v>0</v>
      </c>
      <c r="G34" s="6">
        <v>0</v>
      </c>
      <c r="H34" s="4">
        <v>1</v>
      </c>
      <c r="I34" s="5">
        <v>2</v>
      </c>
      <c r="J34" s="6">
        <v>0</v>
      </c>
      <c r="K34" s="4">
        <v>1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34"/>
  <sheetViews>
    <sheetView topLeftCell="H10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165</v>
      </c>
    </row>
    <row r="7" spans="1:13">
      <c r="B7" t="s">
        <v>11</v>
      </c>
      <c r="C7" t="s">
        <v>36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72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166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87"/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85"/>
      <c r="B18" s="88" t="s">
        <v>8</v>
      </c>
      <c r="C18" s="89" t="s">
        <v>9</v>
      </c>
      <c r="D18" s="90" t="s">
        <v>10</v>
      </c>
      <c r="E18" s="88" t="s">
        <v>8</v>
      </c>
      <c r="F18" s="89" t="s">
        <v>9</v>
      </c>
      <c r="G18" s="90" t="s">
        <v>10</v>
      </c>
      <c r="H18" s="88" t="s">
        <v>8</v>
      </c>
      <c r="I18" s="89" t="s">
        <v>9</v>
      </c>
      <c r="J18" s="90" t="s">
        <v>10</v>
      </c>
      <c r="K18" s="88" t="s">
        <v>8</v>
      </c>
      <c r="L18" s="89" t="s">
        <v>9</v>
      </c>
      <c r="M18" s="90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5" t="s">
        <v>50</v>
      </c>
      <c r="B19" s="15">
        <v>21</v>
      </c>
      <c r="C19" s="75">
        <v>8</v>
      </c>
      <c r="D19" s="14">
        <v>0</v>
      </c>
      <c r="E19" s="15">
        <v>8</v>
      </c>
      <c r="F19" s="75">
        <v>11</v>
      </c>
      <c r="G19" s="14">
        <v>0</v>
      </c>
      <c r="H19" s="15">
        <v>15</v>
      </c>
      <c r="I19" s="75">
        <v>20</v>
      </c>
      <c r="J19" s="14">
        <v>0</v>
      </c>
      <c r="K19" s="15">
        <v>24</v>
      </c>
      <c r="L19" s="75">
        <v>18</v>
      </c>
      <c r="M19" s="14">
        <v>1</v>
      </c>
      <c r="O19" s="53">
        <f>SUM(B19:B26,E19:E26,H19:H26,K19:K26)</f>
        <v>591</v>
      </c>
      <c r="P19" s="54">
        <f>SUM(C19:C26,F19:F26,I19:I26,L19:L26)</f>
        <v>483</v>
      </c>
      <c r="Q19" s="54">
        <f>SUM(D19:D26,G19:G26,J19:J26,M19:M26)</f>
        <v>43</v>
      </c>
      <c r="R19" s="54">
        <f>SUM(B19:D26)</f>
        <v>222</v>
      </c>
      <c r="S19" s="54">
        <f>SUM(E19:G26)</f>
        <v>217</v>
      </c>
      <c r="T19" s="54">
        <f>SUM(H19:J26)</f>
        <v>312</v>
      </c>
      <c r="U19" s="54">
        <f>SUM(K19:M26)</f>
        <v>366</v>
      </c>
      <c r="V19" s="55">
        <f>SUM(B19:M26)</f>
        <v>1117</v>
      </c>
    </row>
    <row r="20" spans="1:22">
      <c r="A20" s="85" t="s">
        <v>49</v>
      </c>
      <c r="B20" s="15">
        <v>9</v>
      </c>
      <c r="C20" s="75">
        <v>9</v>
      </c>
      <c r="D20" s="14">
        <v>0</v>
      </c>
      <c r="E20" s="15">
        <v>14</v>
      </c>
      <c r="F20" s="75">
        <v>14</v>
      </c>
      <c r="G20" s="14">
        <v>0</v>
      </c>
      <c r="H20" s="15">
        <v>24</v>
      </c>
      <c r="I20" s="75">
        <v>21</v>
      </c>
      <c r="J20" s="14">
        <v>3</v>
      </c>
      <c r="K20" s="15">
        <v>18</v>
      </c>
      <c r="L20" s="75">
        <v>21</v>
      </c>
      <c r="M20" s="14">
        <v>3</v>
      </c>
    </row>
    <row r="21" spans="1:22">
      <c r="A21" s="85" t="s">
        <v>48</v>
      </c>
      <c r="B21" s="15">
        <v>21</v>
      </c>
      <c r="C21" s="75">
        <v>9</v>
      </c>
      <c r="D21" s="14">
        <v>1</v>
      </c>
      <c r="E21" s="15">
        <v>18</v>
      </c>
      <c r="F21" s="75">
        <v>10</v>
      </c>
      <c r="G21" s="14">
        <v>1</v>
      </c>
      <c r="H21" s="15">
        <v>27</v>
      </c>
      <c r="I21" s="75">
        <v>23</v>
      </c>
      <c r="J21" s="14">
        <v>2</v>
      </c>
      <c r="K21" s="15">
        <v>23</v>
      </c>
      <c r="L21" s="75">
        <v>19</v>
      </c>
      <c r="M21" s="14">
        <v>1</v>
      </c>
    </row>
    <row r="22" spans="1:22">
      <c r="A22" s="85" t="s">
        <v>47</v>
      </c>
      <c r="B22" s="15">
        <v>15</v>
      </c>
      <c r="C22" s="75">
        <v>14</v>
      </c>
      <c r="D22" s="14">
        <v>0</v>
      </c>
      <c r="E22" s="15">
        <v>14</v>
      </c>
      <c r="F22" s="75">
        <v>5</v>
      </c>
      <c r="G22" s="14">
        <v>0</v>
      </c>
      <c r="H22" s="15">
        <v>17</v>
      </c>
      <c r="I22" s="75">
        <v>16</v>
      </c>
      <c r="J22" s="14">
        <v>0</v>
      </c>
      <c r="K22" s="15">
        <v>30</v>
      </c>
      <c r="L22" s="75">
        <v>15</v>
      </c>
      <c r="M22" s="14">
        <v>2</v>
      </c>
    </row>
    <row r="23" spans="1:22">
      <c r="A23" s="85" t="s">
        <v>46</v>
      </c>
      <c r="B23" s="15">
        <v>24</v>
      </c>
      <c r="C23" s="75">
        <v>12</v>
      </c>
      <c r="D23" s="14">
        <v>4</v>
      </c>
      <c r="E23" s="15">
        <v>21</v>
      </c>
      <c r="F23" s="75">
        <v>12</v>
      </c>
      <c r="G23" s="14">
        <v>3</v>
      </c>
      <c r="H23" s="15">
        <v>24</v>
      </c>
      <c r="I23" s="75">
        <v>10</v>
      </c>
      <c r="J23" s="14">
        <v>2</v>
      </c>
      <c r="K23" s="15">
        <v>23</v>
      </c>
      <c r="L23" s="75">
        <v>26</v>
      </c>
      <c r="M23" s="14">
        <v>0</v>
      </c>
    </row>
    <row r="24" spans="1:22" ht="15.75" thickBot="1">
      <c r="A24" s="85" t="s">
        <v>45</v>
      </c>
      <c r="B24" s="15">
        <v>16</v>
      </c>
      <c r="C24" s="75">
        <v>13</v>
      </c>
      <c r="D24" s="14">
        <v>1</v>
      </c>
      <c r="E24" s="15">
        <v>11</v>
      </c>
      <c r="F24" s="75">
        <v>20</v>
      </c>
      <c r="G24" s="14">
        <v>0</v>
      </c>
      <c r="H24" s="15">
        <v>13</v>
      </c>
      <c r="I24" s="75">
        <v>18</v>
      </c>
      <c r="J24" s="14">
        <v>1</v>
      </c>
      <c r="K24" s="15">
        <v>26</v>
      </c>
      <c r="L24" s="75">
        <v>35</v>
      </c>
      <c r="M24" s="14">
        <v>1</v>
      </c>
    </row>
    <row r="25" spans="1:22">
      <c r="A25" s="85" t="s">
        <v>44</v>
      </c>
      <c r="B25" s="15">
        <v>15</v>
      </c>
      <c r="C25" s="75">
        <v>9</v>
      </c>
      <c r="D25" s="14">
        <v>0</v>
      </c>
      <c r="E25" s="15">
        <v>14</v>
      </c>
      <c r="F25" s="75">
        <v>10</v>
      </c>
      <c r="G25" s="14">
        <v>0</v>
      </c>
      <c r="H25" s="15">
        <v>14</v>
      </c>
      <c r="I25" s="75">
        <v>17</v>
      </c>
      <c r="J25" s="14">
        <v>4</v>
      </c>
      <c r="K25" s="15">
        <v>24</v>
      </c>
      <c r="L25" s="75">
        <v>15</v>
      </c>
      <c r="M25" s="14">
        <v>2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43</v>
      </c>
      <c r="B26" s="15">
        <v>13</v>
      </c>
      <c r="C26" s="75">
        <v>7</v>
      </c>
      <c r="D26" s="14">
        <v>1</v>
      </c>
      <c r="E26" s="15">
        <v>14</v>
      </c>
      <c r="F26" s="75">
        <v>16</v>
      </c>
      <c r="G26" s="14">
        <v>1</v>
      </c>
      <c r="H26" s="15">
        <v>25</v>
      </c>
      <c r="I26" s="75">
        <v>11</v>
      </c>
      <c r="J26" s="14">
        <v>5</v>
      </c>
      <c r="K26" s="15">
        <v>16</v>
      </c>
      <c r="L26" s="75">
        <v>19</v>
      </c>
      <c r="M26" s="14">
        <v>4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15">
        <v>22</v>
      </c>
      <c r="C27" s="75">
        <v>11</v>
      </c>
      <c r="D27" s="14">
        <v>1</v>
      </c>
      <c r="E27" s="15">
        <v>23</v>
      </c>
      <c r="F27" s="75">
        <v>14</v>
      </c>
      <c r="G27" s="14">
        <v>2</v>
      </c>
      <c r="H27" s="15">
        <v>21</v>
      </c>
      <c r="I27" s="75">
        <v>13</v>
      </c>
      <c r="J27" s="14">
        <v>3</v>
      </c>
      <c r="K27" s="15">
        <v>40</v>
      </c>
      <c r="L27" s="75">
        <v>21</v>
      </c>
      <c r="M27" s="14">
        <v>1</v>
      </c>
      <c r="O27" s="53">
        <f>SUM(B27:B34,E27:E34,H27:H34,K27:K34)</f>
        <v>560</v>
      </c>
      <c r="P27" s="54">
        <f>SUM(C27:C34,F27:F34,I27:I34,L27:L34)</f>
        <v>440</v>
      </c>
      <c r="Q27" s="54">
        <f>SUM(D27:D34,G27:G34,J27:J34,M27:M34)</f>
        <v>63</v>
      </c>
      <c r="R27" s="54">
        <f>SUM(B27:D34)</f>
        <v>194</v>
      </c>
      <c r="S27" s="54">
        <f>SUM(E27:G34)</f>
        <v>190</v>
      </c>
      <c r="T27" s="54">
        <f>SUM(H27:J34)</f>
        <v>257</v>
      </c>
      <c r="U27" s="54">
        <f>SUM(K27:M34)</f>
        <v>422</v>
      </c>
      <c r="V27" s="55">
        <f>SUM(B27:M34)</f>
        <v>1063</v>
      </c>
    </row>
    <row r="28" spans="1:22">
      <c r="A28" s="85" t="s">
        <v>14</v>
      </c>
      <c r="B28" s="15">
        <v>8</v>
      </c>
      <c r="C28" s="75">
        <v>13</v>
      </c>
      <c r="D28" s="14">
        <v>0</v>
      </c>
      <c r="E28" s="15">
        <v>14</v>
      </c>
      <c r="F28" s="75">
        <v>15</v>
      </c>
      <c r="G28" s="14">
        <v>2</v>
      </c>
      <c r="H28" s="15">
        <v>8</v>
      </c>
      <c r="I28" s="75">
        <v>11</v>
      </c>
      <c r="J28" s="14">
        <v>2</v>
      </c>
      <c r="K28" s="15">
        <v>17</v>
      </c>
      <c r="L28" s="75">
        <v>12</v>
      </c>
      <c r="M28" s="14">
        <v>0</v>
      </c>
    </row>
    <row r="29" spans="1:22">
      <c r="A29" s="85" t="s">
        <v>15</v>
      </c>
      <c r="B29" s="15">
        <v>13</v>
      </c>
      <c r="C29" s="75">
        <v>9</v>
      </c>
      <c r="D29" s="14">
        <v>1</v>
      </c>
      <c r="E29" s="15">
        <v>18</v>
      </c>
      <c r="F29" s="75">
        <v>11</v>
      </c>
      <c r="G29" s="14">
        <v>2</v>
      </c>
      <c r="H29" s="15">
        <v>23</v>
      </c>
      <c r="I29" s="75">
        <v>22</v>
      </c>
      <c r="J29" s="14">
        <v>3</v>
      </c>
      <c r="K29" s="15">
        <v>33</v>
      </c>
      <c r="L29" s="75">
        <v>30</v>
      </c>
      <c r="M29" s="14">
        <v>2</v>
      </c>
    </row>
    <row r="30" spans="1:22">
      <c r="A30" s="85" t="s">
        <v>16</v>
      </c>
      <c r="B30" s="15">
        <v>19</v>
      </c>
      <c r="C30" s="75">
        <v>20</v>
      </c>
      <c r="D30" s="14">
        <v>3</v>
      </c>
      <c r="E30" s="15">
        <v>11</v>
      </c>
      <c r="F30" s="75">
        <v>11</v>
      </c>
      <c r="G30" s="14">
        <v>0</v>
      </c>
      <c r="H30" s="15">
        <v>20</v>
      </c>
      <c r="I30" s="75">
        <v>16</v>
      </c>
      <c r="J30" s="14">
        <v>4</v>
      </c>
      <c r="K30" s="15">
        <v>31</v>
      </c>
      <c r="L30" s="75">
        <v>22</v>
      </c>
      <c r="M30" s="14">
        <v>6</v>
      </c>
    </row>
    <row r="31" spans="1:22">
      <c r="A31" s="85" t="s">
        <v>17</v>
      </c>
      <c r="B31" s="15">
        <v>7</v>
      </c>
      <c r="C31" s="75">
        <v>8</v>
      </c>
      <c r="D31" s="14">
        <v>0</v>
      </c>
      <c r="E31" s="15">
        <v>12</v>
      </c>
      <c r="F31" s="75">
        <v>10</v>
      </c>
      <c r="G31" s="14">
        <v>2</v>
      </c>
      <c r="H31" s="15">
        <v>12</v>
      </c>
      <c r="I31" s="75">
        <v>12</v>
      </c>
      <c r="J31" s="14">
        <v>2</v>
      </c>
      <c r="K31" s="15">
        <v>27</v>
      </c>
      <c r="L31" s="75">
        <v>21</v>
      </c>
      <c r="M31" s="14">
        <v>5</v>
      </c>
    </row>
    <row r="32" spans="1:22">
      <c r="A32" s="85" t="s">
        <v>18</v>
      </c>
      <c r="B32" s="15">
        <v>10</v>
      </c>
      <c r="C32" s="75">
        <v>7</v>
      </c>
      <c r="D32" s="14">
        <v>3</v>
      </c>
      <c r="E32" s="15">
        <v>8</v>
      </c>
      <c r="F32" s="75">
        <v>8</v>
      </c>
      <c r="G32" s="14">
        <v>0</v>
      </c>
      <c r="H32" s="15">
        <v>12</v>
      </c>
      <c r="I32" s="75">
        <v>18</v>
      </c>
      <c r="J32" s="14">
        <v>2</v>
      </c>
      <c r="K32" s="15">
        <v>34</v>
      </c>
      <c r="L32" s="75">
        <v>27</v>
      </c>
      <c r="M32" s="14">
        <v>4</v>
      </c>
    </row>
    <row r="33" spans="1:13">
      <c r="A33" s="85" t="s">
        <v>19</v>
      </c>
      <c r="B33" s="15">
        <v>12</v>
      </c>
      <c r="C33" s="75">
        <v>8</v>
      </c>
      <c r="D33" s="14">
        <v>0</v>
      </c>
      <c r="E33" s="15">
        <v>12</v>
      </c>
      <c r="F33" s="75">
        <v>9</v>
      </c>
      <c r="G33" s="14">
        <v>0</v>
      </c>
      <c r="H33" s="15">
        <v>12</v>
      </c>
      <c r="I33" s="75">
        <v>15</v>
      </c>
      <c r="J33" s="14">
        <v>4</v>
      </c>
      <c r="K33" s="15">
        <v>29</v>
      </c>
      <c r="L33" s="75">
        <v>21</v>
      </c>
      <c r="M33" s="14">
        <v>4</v>
      </c>
    </row>
    <row r="34" spans="1:13" ht="15.75" thickBot="1">
      <c r="A34" s="86" t="s">
        <v>20</v>
      </c>
      <c r="B34" s="11">
        <v>13</v>
      </c>
      <c r="C34" s="10">
        <v>5</v>
      </c>
      <c r="D34" s="9">
        <v>1</v>
      </c>
      <c r="E34" s="11">
        <v>4</v>
      </c>
      <c r="F34" s="10">
        <v>2</v>
      </c>
      <c r="G34" s="9">
        <v>0</v>
      </c>
      <c r="H34" s="11">
        <v>14</v>
      </c>
      <c r="I34" s="10">
        <v>5</v>
      </c>
      <c r="J34" s="9">
        <v>3</v>
      </c>
      <c r="K34" s="11">
        <v>21</v>
      </c>
      <c r="L34" s="10">
        <v>13</v>
      </c>
      <c r="M34" s="9">
        <v>1</v>
      </c>
    </row>
  </sheetData>
  <mergeCells count="8">
    <mergeCell ref="P17:V17"/>
    <mergeCell ref="P25:V25"/>
    <mergeCell ref="A14:D14"/>
    <mergeCell ref="A16:M16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5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83</v>
      </c>
    </row>
    <row r="7" spans="1:13">
      <c r="B7" t="s">
        <v>11</v>
      </c>
      <c r="C7" t="s">
        <v>117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38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167</v>
      </c>
    </row>
    <row r="12" spans="1:13">
      <c r="A12" t="s">
        <v>27</v>
      </c>
      <c r="C12" t="s">
        <v>52</v>
      </c>
    </row>
    <row r="13" spans="1:13">
      <c r="A13" t="s">
        <v>28</v>
      </c>
      <c r="C13" t="s">
        <v>168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43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4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15">
        <v>0</v>
      </c>
      <c r="C19" s="75">
        <v>0</v>
      </c>
      <c r="D19" s="14">
        <v>0</v>
      </c>
      <c r="E19" s="15">
        <v>0</v>
      </c>
      <c r="F19" s="75">
        <v>0</v>
      </c>
      <c r="G19" s="91">
        <v>0</v>
      </c>
      <c r="H19" s="15">
        <v>11</v>
      </c>
      <c r="I19" s="75">
        <v>5</v>
      </c>
      <c r="J19" s="75">
        <v>0</v>
      </c>
      <c r="K19" s="15">
        <v>14</v>
      </c>
      <c r="L19" s="75">
        <v>6</v>
      </c>
      <c r="M19" s="14">
        <v>1</v>
      </c>
      <c r="O19" s="53">
        <f>SUM(B19:B26,E19:E26,H19:H26,K19:K26)</f>
        <v>335</v>
      </c>
      <c r="P19" s="54">
        <f>SUM(C19:C26,F19:F26,I19:I26,L19:L26)</f>
        <v>281</v>
      </c>
      <c r="Q19" s="54">
        <f>SUM(D19:D26,G19:G26,J19:J26,M19:M26)</f>
        <v>14</v>
      </c>
      <c r="R19" s="54">
        <f>SUM(B19:D26)</f>
        <v>123</v>
      </c>
      <c r="S19" s="54">
        <f>SUM(E19:G26)</f>
        <v>110</v>
      </c>
      <c r="T19" s="54">
        <f>SUM(H19:J26)</f>
        <v>190</v>
      </c>
      <c r="U19" s="54">
        <f>SUM(K19:M26)</f>
        <v>207</v>
      </c>
      <c r="V19" s="55">
        <f>SUM(B19:M26)</f>
        <v>630</v>
      </c>
    </row>
    <row r="20" spans="1:22">
      <c r="A20" s="85" t="s">
        <v>1</v>
      </c>
      <c r="B20" s="15">
        <v>10</v>
      </c>
      <c r="C20" s="75">
        <v>3</v>
      </c>
      <c r="D20" s="14">
        <v>0</v>
      </c>
      <c r="E20" s="15">
        <v>8</v>
      </c>
      <c r="F20" s="75">
        <v>3</v>
      </c>
      <c r="G20" s="91">
        <v>0</v>
      </c>
      <c r="H20" s="15">
        <v>17</v>
      </c>
      <c r="I20" s="75">
        <v>11</v>
      </c>
      <c r="J20" s="75">
        <v>0</v>
      </c>
      <c r="K20" s="15">
        <v>17</v>
      </c>
      <c r="L20" s="75">
        <v>13</v>
      </c>
      <c r="M20" s="14">
        <v>0</v>
      </c>
    </row>
    <row r="21" spans="1:22">
      <c r="A21" s="85" t="s">
        <v>2</v>
      </c>
      <c r="B21" s="15">
        <v>5</v>
      </c>
      <c r="C21" s="75">
        <v>8</v>
      </c>
      <c r="D21" s="14">
        <v>1</v>
      </c>
      <c r="E21" s="15">
        <v>4</v>
      </c>
      <c r="F21" s="75">
        <v>6</v>
      </c>
      <c r="G21" s="91">
        <v>1</v>
      </c>
      <c r="H21" s="15">
        <v>17</v>
      </c>
      <c r="I21" s="75">
        <v>3</v>
      </c>
      <c r="J21" s="75">
        <v>1</v>
      </c>
      <c r="K21" s="15">
        <v>13</v>
      </c>
      <c r="L21" s="75">
        <v>7</v>
      </c>
      <c r="M21" s="14">
        <v>2</v>
      </c>
    </row>
    <row r="22" spans="1:22">
      <c r="A22" s="85" t="s">
        <v>3</v>
      </c>
      <c r="B22" s="15">
        <v>3</v>
      </c>
      <c r="C22" s="75">
        <v>3</v>
      </c>
      <c r="D22" s="14">
        <v>0</v>
      </c>
      <c r="E22" s="15">
        <v>13</v>
      </c>
      <c r="F22" s="75">
        <v>12</v>
      </c>
      <c r="G22" s="91">
        <v>0</v>
      </c>
      <c r="H22" s="15">
        <v>12</v>
      </c>
      <c r="I22" s="75">
        <v>10</v>
      </c>
      <c r="J22" s="75">
        <v>0</v>
      </c>
      <c r="K22" s="15">
        <v>7</v>
      </c>
      <c r="L22" s="75">
        <v>11</v>
      </c>
      <c r="M22" s="14">
        <v>0</v>
      </c>
    </row>
    <row r="23" spans="1:22">
      <c r="A23" s="85" t="s">
        <v>4</v>
      </c>
      <c r="B23" s="15">
        <v>8</v>
      </c>
      <c r="C23" s="75">
        <v>4</v>
      </c>
      <c r="D23" s="14">
        <v>0</v>
      </c>
      <c r="E23" s="15">
        <v>5</v>
      </c>
      <c r="F23" s="75">
        <v>7</v>
      </c>
      <c r="G23" s="91">
        <v>0</v>
      </c>
      <c r="H23" s="15">
        <v>17</v>
      </c>
      <c r="I23" s="75">
        <v>11</v>
      </c>
      <c r="J23" s="75">
        <v>2</v>
      </c>
      <c r="K23" s="15">
        <v>19</v>
      </c>
      <c r="L23" s="75">
        <v>17</v>
      </c>
      <c r="M23" s="14">
        <v>2</v>
      </c>
    </row>
    <row r="24" spans="1:22" ht="15.75" thickBot="1">
      <c r="A24" s="85" t="s">
        <v>5</v>
      </c>
      <c r="B24" s="15">
        <v>5</v>
      </c>
      <c r="C24" s="75">
        <v>6</v>
      </c>
      <c r="D24" s="14">
        <v>0</v>
      </c>
      <c r="E24" s="15">
        <v>10</v>
      </c>
      <c r="F24" s="75">
        <v>15</v>
      </c>
      <c r="G24" s="91">
        <v>1</v>
      </c>
      <c r="H24" s="15">
        <v>12</v>
      </c>
      <c r="I24" s="75">
        <v>12</v>
      </c>
      <c r="J24" s="75">
        <v>0</v>
      </c>
      <c r="K24" s="15">
        <v>14</v>
      </c>
      <c r="L24" s="75">
        <v>20</v>
      </c>
      <c r="M24" s="14">
        <v>0</v>
      </c>
    </row>
    <row r="25" spans="1:22">
      <c r="A25" s="85" t="s">
        <v>6</v>
      </c>
      <c r="B25" s="15">
        <v>12</v>
      </c>
      <c r="C25" s="75">
        <v>20</v>
      </c>
      <c r="D25" s="14">
        <v>1</v>
      </c>
      <c r="E25" s="15">
        <v>7</v>
      </c>
      <c r="F25" s="75">
        <v>10</v>
      </c>
      <c r="G25" s="91">
        <v>0</v>
      </c>
      <c r="H25" s="15">
        <v>15</v>
      </c>
      <c r="I25" s="75">
        <v>13</v>
      </c>
      <c r="J25" s="75">
        <v>1</v>
      </c>
      <c r="K25" s="15">
        <v>14</v>
      </c>
      <c r="L25" s="75">
        <v>16</v>
      </c>
      <c r="M25" s="14">
        <v>1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15">
        <v>25</v>
      </c>
      <c r="C26" s="75">
        <v>9</v>
      </c>
      <c r="D26" s="14">
        <v>0</v>
      </c>
      <c r="E26" s="15">
        <v>3</v>
      </c>
      <c r="F26" s="75">
        <v>5</v>
      </c>
      <c r="G26" s="91">
        <v>0</v>
      </c>
      <c r="H26" s="15">
        <v>10</v>
      </c>
      <c r="I26" s="75">
        <v>10</v>
      </c>
      <c r="J26" s="75">
        <v>0</v>
      </c>
      <c r="K26" s="15">
        <v>8</v>
      </c>
      <c r="L26" s="75">
        <v>5</v>
      </c>
      <c r="M26" s="14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15">
        <v>4</v>
      </c>
      <c r="C27" s="75">
        <v>5</v>
      </c>
      <c r="D27" s="14">
        <v>0</v>
      </c>
      <c r="E27" s="15">
        <v>9</v>
      </c>
      <c r="F27" s="75">
        <v>2</v>
      </c>
      <c r="G27" s="91">
        <v>0</v>
      </c>
      <c r="H27" s="92">
        <v>32</v>
      </c>
      <c r="I27" s="93">
        <v>23</v>
      </c>
      <c r="J27" s="91">
        <v>1</v>
      </c>
      <c r="K27" s="92">
        <v>24</v>
      </c>
      <c r="L27" s="93">
        <v>16</v>
      </c>
      <c r="M27" s="91">
        <v>1</v>
      </c>
      <c r="O27" s="53">
        <f>SUM(B27:B34,E27:E34,H27:H34,K27:K34)</f>
        <v>576</v>
      </c>
      <c r="P27" s="54">
        <f>SUM(C27:C34,F27:F34,I27:I34,L27:L34)</f>
        <v>438</v>
      </c>
      <c r="Q27" s="54">
        <f>SUM(D27:D34,G27:G34,J27:J34,M27:M34)</f>
        <v>20</v>
      </c>
      <c r="R27" s="54">
        <f>SUM(B27:D34)</f>
        <v>233</v>
      </c>
      <c r="S27" s="54">
        <f>SUM(E27:G34)</f>
        <v>222</v>
      </c>
      <c r="T27" s="54">
        <f>SUM(H27:J34)</f>
        <v>301</v>
      </c>
      <c r="U27" s="54">
        <f>SUM(K27:M34)</f>
        <v>278</v>
      </c>
      <c r="V27" s="55">
        <f>SUM(B27:M34)</f>
        <v>1034</v>
      </c>
    </row>
    <row r="28" spans="1:22">
      <c r="A28" s="85" t="s">
        <v>14</v>
      </c>
      <c r="B28" s="15">
        <v>51</v>
      </c>
      <c r="C28" s="75">
        <v>25</v>
      </c>
      <c r="D28" s="14">
        <v>0</v>
      </c>
      <c r="E28" s="15">
        <v>20</v>
      </c>
      <c r="F28" s="75">
        <v>15</v>
      </c>
      <c r="G28" s="91">
        <v>1</v>
      </c>
      <c r="H28" s="92">
        <v>12</v>
      </c>
      <c r="I28" s="93">
        <v>17</v>
      </c>
      <c r="J28" s="91">
        <v>0</v>
      </c>
      <c r="K28" s="92">
        <v>19</v>
      </c>
      <c r="L28" s="93">
        <v>16</v>
      </c>
      <c r="M28" s="91">
        <v>0</v>
      </c>
    </row>
    <row r="29" spans="1:22">
      <c r="A29" s="85" t="s">
        <v>15</v>
      </c>
      <c r="B29" s="15">
        <v>12</v>
      </c>
      <c r="C29" s="75">
        <v>8</v>
      </c>
      <c r="D29" s="14">
        <v>0</v>
      </c>
      <c r="E29" s="15">
        <v>14</v>
      </c>
      <c r="F29" s="75">
        <v>4</v>
      </c>
      <c r="G29" s="91">
        <v>0</v>
      </c>
      <c r="H29" s="92">
        <v>24</v>
      </c>
      <c r="I29" s="93">
        <v>11</v>
      </c>
      <c r="J29" s="91">
        <v>2</v>
      </c>
      <c r="K29" s="92">
        <v>24</v>
      </c>
      <c r="L29" s="93">
        <v>18</v>
      </c>
      <c r="M29" s="91">
        <v>3</v>
      </c>
    </row>
    <row r="30" spans="1:22">
      <c r="A30" s="85" t="s">
        <v>16</v>
      </c>
      <c r="B30" s="15">
        <v>30</v>
      </c>
      <c r="C30" s="75">
        <v>17</v>
      </c>
      <c r="D30" s="14">
        <v>2</v>
      </c>
      <c r="E30" s="15">
        <v>9</v>
      </c>
      <c r="F30" s="75">
        <v>15</v>
      </c>
      <c r="G30" s="91">
        <v>0</v>
      </c>
      <c r="H30" s="92">
        <v>27</v>
      </c>
      <c r="I30" s="93">
        <v>22</v>
      </c>
      <c r="J30" s="91">
        <v>0</v>
      </c>
      <c r="K30" s="92">
        <v>22</v>
      </c>
      <c r="L30" s="93">
        <v>13</v>
      </c>
      <c r="M30" s="91">
        <v>1</v>
      </c>
    </row>
    <row r="31" spans="1:22">
      <c r="A31" s="85" t="s">
        <v>17</v>
      </c>
      <c r="B31" s="15">
        <v>15</v>
      </c>
      <c r="C31" s="75">
        <v>14</v>
      </c>
      <c r="D31" s="14">
        <v>1</v>
      </c>
      <c r="E31" s="15">
        <v>10</v>
      </c>
      <c r="F31" s="75">
        <v>8</v>
      </c>
      <c r="G31" s="91">
        <v>0</v>
      </c>
      <c r="H31" s="92">
        <v>21</v>
      </c>
      <c r="I31" s="93">
        <v>10</v>
      </c>
      <c r="J31" s="91">
        <v>1</v>
      </c>
      <c r="K31" s="92">
        <v>26</v>
      </c>
      <c r="L31" s="93">
        <v>15</v>
      </c>
      <c r="M31" s="91">
        <v>0</v>
      </c>
    </row>
    <row r="32" spans="1:22">
      <c r="A32" s="85" t="s">
        <v>18</v>
      </c>
      <c r="B32" s="15">
        <v>10</v>
      </c>
      <c r="C32" s="75">
        <v>5</v>
      </c>
      <c r="D32" s="14">
        <v>0</v>
      </c>
      <c r="E32" s="15">
        <v>8</v>
      </c>
      <c r="F32" s="75">
        <v>11</v>
      </c>
      <c r="G32" s="91">
        <v>0</v>
      </c>
      <c r="H32" s="92">
        <v>11</v>
      </c>
      <c r="I32" s="93">
        <v>11</v>
      </c>
      <c r="J32" s="91">
        <v>2</v>
      </c>
      <c r="K32" s="92">
        <v>14</v>
      </c>
      <c r="L32" s="93">
        <v>11</v>
      </c>
      <c r="M32" s="91">
        <v>2</v>
      </c>
    </row>
    <row r="33" spans="1:13">
      <c r="A33" s="85" t="s">
        <v>19</v>
      </c>
      <c r="B33" s="15">
        <v>8</v>
      </c>
      <c r="C33" s="75">
        <v>7</v>
      </c>
      <c r="D33" s="14">
        <v>0</v>
      </c>
      <c r="E33" s="15">
        <v>18</v>
      </c>
      <c r="F33" s="75">
        <v>37</v>
      </c>
      <c r="G33" s="91">
        <v>1</v>
      </c>
      <c r="H33" s="92">
        <v>16</v>
      </c>
      <c r="I33" s="93">
        <v>20</v>
      </c>
      <c r="J33" s="91">
        <v>0</v>
      </c>
      <c r="K33" s="92">
        <v>8</v>
      </c>
      <c r="L33" s="93">
        <v>18</v>
      </c>
      <c r="M33" s="91">
        <v>0</v>
      </c>
    </row>
    <row r="34" spans="1:13" ht="15.75" thickBot="1">
      <c r="A34" s="86" t="s">
        <v>20</v>
      </c>
      <c r="B34" s="11">
        <v>7</v>
      </c>
      <c r="C34" s="10">
        <v>12</v>
      </c>
      <c r="D34" s="9">
        <v>0</v>
      </c>
      <c r="E34" s="11">
        <v>30</v>
      </c>
      <c r="F34" s="10">
        <v>10</v>
      </c>
      <c r="G34" s="94">
        <v>0</v>
      </c>
      <c r="H34" s="95">
        <v>23</v>
      </c>
      <c r="I34" s="96">
        <v>14</v>
      </c>
      <c r="J34" s="94">
        <v>1</v>
      </c>
      <c r="K34" s="95">
        <v>18</v>
      </c>
      <c r="L34" s="96">
        <v>8</v>
      </c>
      <c r="M34" s="94">
        <v>1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169</v>
      </c>
    </row>
    <row r="7" spans="1:13">
      <c r="B7" t="s">
        <v>11</v>
      </c>
      <c r="C7" t="s">
        <v>170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171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60</v>
      </c>
    </row>
    <row r="12" spans="1:13">
      <c r="A12" t="s">
        <v>27</v>
      </c>
      <c r="C12" t="s">
        <v>59</v>
      </c>
    </row>
    <row r="13" spans="1:13">
      <c r="A13" t="s">
        <v>28</v>
      </c>
      <c r="C13" t="s">
        <v>172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15">
        <v>14</v>
      </c>
      <c r="C19" s="75">
        <v>14</v>
      </c>
      <c r="D19" s="14">
        <v>0</v>
      </c>
      <c r="E19" s="15">
        <v>5</v>
      </c>
      <c r="F19" s="75">
        <v>15</v>
      </c>
      <c r="G19" s="14">
        <v>0</v>
      </c>
      <c r="H19" s="15">
        <v>14</v>
      </c>
      <c r="I19" s="75">
        <v>24</v>
      </c>
      <c r="J19" s="14">
        <v>2</v>
      </c>
      <c r="K19" s="15">
        <v>11</v>
      </c>
      <c r="L19" s="75">
        <v>12</v>
      </c>
      <c r="M19" s="14">
        <v>0</v>
      </c>
      <c r="O19" s="53">
        <f>SUM(B19:B26,E19:E26,H19:H26,K19:K26)</f>
        <v>358</v>
      </c>
      <c r="P19" s="54">
        <f>SUM(C19:C26,F19:F26,I19:I26,L19:L26)</f>
        <v>554</v>
      </c>
      <c r="Q19" s="54">
        <f>SUM(D19:D26,G19:G26,J19:J26,M19:M26)</f>
        <v>52</v>
      </c>
      <c r="R19" s="54">
        <f>SUM(B19:D26)</f>
        <v>288</v>
      </c>
      <c r="S19" s="54">
        <f>SUM(E19:G26)</f>
        <v>173</v>
      </c>
      <c r="T19" s="54">
        <f>SUM(H19:J26)</f>
        <v>299</v>
      </c>
      <c r="U19" s="54">
        <f>SUM(K19:M26)</f>
        <v>204</v>
      </c>
      <c r="V19" s="55">
        <f>SUM(B19:M26)</f>
        <v>964</v>
      </c>
    </row>
    <row r="20" spans="1:22">
      <c r="A20" s="85" t="s">
        <v>1</v>
      </c>
      <c r="B20" s="15">
        <v>15</v>
      </c>
      <c r="C20" s="75">
        <v>11</v>
      </c>
      <c r="D20" s="14">
        <v>2</v>
      </c>
      <c r="E20" s="15">
        <v>8</v>
      </c>
      <c r="F20" s="75">
        <v>8</v>
      </c>
      <c r="G20" s="14">
        <v>0</v>
      </c>
      <c r="H20" s="15">
        <v>16</v>
      </c>
      <c r="I20" s="75">
        <v>26</v>
      </c>
      <c r="J20" s="14">
        <v>2</v>
      </c>
      <c r="K20" s="15">
        <v>4</v>
      </c>
      <c r="L20" s="75">
        <v>7</v>
      </c>
      <c r="M20" s="14">
        <v>0</v>
      </c>
    </row>
    <row r="21" spans="1:22">
      <c r="A21" s="85" t="s">
        <v>2</v>
      </c>
      <c r="B21" s="15">
        <v>11</v>
      </c>
      <c r="C21" s="75">
        <v>13</v>
      </c>
      <c r="D21" s="14">
        <v>3</v>
      </c>
      <c r="E21" s="15">
        <v>5</v>
      </c>
      <c r="F21" s="75">
        <v>8</v>
      </c>
      <c r="G21" s="14">
        <v>1</v>
      </c>
      <c r="H21" s="15">
        <v>14</v>
      </c>
      <c r="I21" s="75">
        <v>31</v>
      </c>
      <c r="J21" s="14">
        <v>2</v>
      </c>
      <c r="K21" s="15">
        <v>8</v>
      </c>
      <c r="L21" s="75">
        <v>25</v>
      </c>
      <c r="M21" s="14">
        <v>3</v>
      </c>
    </row>
    <row r="22" spans="1:22">
      <c r="A22" s="85" t="s">
        <v>3</v>
      </c>
      <c r="B22" s="15">
        <v>11</v>
      </c>
      <c r="C22" s="75">
        <v>25</v>
      </c>
      <c r="D22" s="14">
        <v>3</v>
      </c>
      <c r="E22" s="15">
        <v>10</v>
      </c>
      <c r="F22" s="75">
        <v>15</v>
      </c>
      <c r="G22" s="14">
        <v>2</v>
      </c>
      <c r="H22" s="15">
        <v>12</v>
      </c>
      <c r="I22" s="75">
        <v>16</v>
      </c>
      <c r="J22" s="14">
        <v>2</v>
      </c>
      <c r="K22" s="15">
        <v>11</v>
      </c>
      <c r="L22" s="75">
        <v>15</v>
      </c>
      <c r="M22" s="14">
        <v>1</v>
      </c>
    </row>
    <row r="23" spans="1:22">
      <c r="A23" s="85" t="s">
        <v>4</v>
      </c>
      <c r="B23" s="15">
        <v>11</v>
      </c>
      <c r="C23" s="75">
        <v>26</v>
      </c>
      <c r="D23" s="14">
        <v>1</v>
      </c>
      <c r="E23" s="15">
        <v>10</v>
      </c>
      <c r="F23" s="75">
        <v>9</v>
      </c>
      <c r="G23" s="14">
        <v>0</v>
      </c>
      <c r="H23" s="15">
        <v>13</v>
      </c>
      <c r="I23" s="75">
        <v>18</v>
      </c>
      <c r="J23" s="14">
        <v>2</v>
      </c>
      <c r="K23" s="15">
        <v>11</v>
      </c>
      <c r="L23" s="75">
        <v>12</v>
      </c>
      <c r="M23" s="14">
        <v>0</v>
      </c>
    </row>
    <row r="24" spans="1:22" ht="15.75" thickBot="1">
      <c r="A24" s="85" t="s">
        <v>5</v>
      </c>
      <c r="B24" s="15">
        <v>22</v>
      </c>
      <c r="C24" s="75">
        <v>29</v>
      </c>
      <c r="D24" s="14">
        <v>3</v>
      </c>
      <c r="E24" s="15">
        <v>11</v>
      </c>
      <c r="F24" s="75">
        <v>13</v>
      </c>
      <c r="G24" s="14">
        <v>1</v>
      </c>
      <c r="H24" s="15">
        <v>16</v>
      </c>
      <c r="I24" s="75">
        <v>17</v>
      </c>
      <c r="J24" s="14">
        <v>4</v>
      </c>
      <c r="K24" s="15">
        <v>9</v>
      </c>
      <c r="L24" s="75">
        <v>25</v>
      </c>
      <c r="M24" s="14">
        <v>3</v>
      </c>
    </row>
    <row r="25" spans="1:22">
      <c r="A25" s="85" t="s">
        <v>6</v>
      </c>
      <c r="B25" s="15">
        <v>14</v>
      </c>
      <c r="C25" s="75">
        <v>18</v>
      </c>
      <c r="D25" s="14">
        <v>5</v>
      </c>
      <c r="E25" s="15">
        <v>7</v>
      </c>
      <c r="F25" s="75">
        <v>8</v>
      </c>
      <c r="G25" s="14">
        <v>0</v>
      </c>
      <c r="H25" s="15">
        <v>10</v>
      </c>
      <c r="I25" s="75">
        <v>23</v>
      </c>
      <c r="J25" s="14">
        <v>1</v>
      </c>
      <c r="K25" s="15">
        <v>7</v>
      </c>
      <c r="L25" s="75">
        <v>13</v>
      </c>
      <c r="M25" s="14">
        <v>4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15">
        <v>14</v>
      </c>
      <c r="C26" s="75">
        <v>20</v>
      </c>
      <c r="D26" s="14">
        <v>3</v>
      </c>
      <c r="E26" s="15">
        <v>16</v>
      </c>
      <c r="F26" s="75">
        <v>21</v>
      </c>
      <c r="G26" s="14">
        <v>0</v>
      </c>
      <c r="H26" s="15">
        <v>12</v>
      </c>
      <c r="I26" s="75">
        <v>20</v>
      </c>
      <c r="J26" s="14">
        <v>2</v>
      </c>
      <c r="K26" s="15">
        <v>6</v>
      </c>
      <c r="L26" s="75">
        <v>17</v>
      </c>
      <c r="M26" s="14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15">
        <v>12</v>
      </c>
      <c r="C27" s="75">
        <v>24</v>
      </c>
      <c r="D27" s="14">
        <v>0</v>
      </c>
      <c r="E27" s="15">
        <v>12</v>
      </c>
      <c r="F27" s="75">
        <v>17</v>
      </c>
      <c r="G27" s="14">
        <v>0</v>
      </c>
      <c r="H27" s="15">
        <v>12</v>
      </c>
      <c r="I27" s="75">
        <v>39</v>
      </c>
      <c r="J27" s="14">
        <v>1</v>
      </c>
      <c r="K27" s="15">
        <v>8</v>
      </c>
      <c r="L27" s="75">
        <v>16</v>
      </c>
      <c r="M27" s="14">
        <v>0</v>
      </c>
      <c r="O27" s="53">
        <f>SUM(B27:B34,E27:E34,H27:H34,K27:K34)</f>
        <v>352</v>
      </c>
      <c r="P27" s="54">
        <f>SUM(C27:C34,F27:F34,I27:I34,L27:L34)</f>
        <v>487</v>
      </c>
      <c r="Q27" s="54">
        <f>SUM(D27:D34,G27:G34,J27:J34,M27:M34)</f>
        <v>34</v>
      </c>
      <c r="R27" s="54">
        <f>SUM(B27:D34)</f>
        <v>271</v>
      </c>
      <c r="S27" s="54">
        <f>SUM(E27:G34)</f>
        <v>184</v>
      </c>
      <c r="T27" s="54">
        <f>SUM(H27:J34)</f>
        <v>259</v>
      </c>
      <c r="U27" s="54">
        <f>SUM(K27:M34)</f>
        <v>159</v>
      </c>
      <c r="V27" s="55">
        <f>SUM(B27:M34)</f>
        <v>873</v>
      </c>
    </row>
    <row r="28" spans="1:22">
      <c r="A28" s="85" t="s">
        <v>14</v>
      </c>
      <c r="B28" s="15">
        <v>17</v>
      </c>
      <c r="C28" s="75">
        <v>28</v>
      </c>
      <c r="D28" s="14">
        <v>3</v>
      </c>
      <c r="E28" s="15">
        <v>11</v>
      </c>
      <c r="F28" s="75">
        <v>14</v>
      </c>
      <c r="G28" s="14">
        <v>1</v>
      </c>
      <c r="H28" s="15">
        <v>17</v>
      </c>
      <c r="I28" s="75">
        <v>17</v>
      </c>
      <c r="J28" s="14">
        <v>3</v>
      </c>
      <c r="K28" s="15">
        <v>11</v>
      </c>
      <c r="L28" s="75">
        <v>13</v>
      </c>
      <c r="M28" s="14">
        <v>2</v>
      </c>
    </row>
    <row r="29" spans="1:22">
      <c r="A29" s="85" t="s">
        <v>15</v>
      </c>
      <c r="B29" s="15">
        <v>14</v>
      </c>
      <c r="C29" s="75">
        <v>21</v>
      </c>
      <c r="D29" s="14">
        <v>2</v>
      </c>
      <c r="E29" s="15">
        <v>7</v>
      </c>
      <c r="F29" s="75">
        <v>17</v>
      </c>
      <c r="G29" s="14">
        <v>0</v>
      </c>
      <c r="H29" s="15">
        <v>15</v>
      </c>
      <c r="I29" s="75">
        <v>17</v>
      </c>
      <c r="J29" s="14">
        <v>1</v>
      </c>
      <c r="K29" s="15">
        <v>8</v>
      </c>
      <c r="L29" s="75">
        <v>10</v>
      </c>
      <c r="M29" s="14">
        <v>1</v>
      </c>
    </row>
    <row r="30" spans="1:22">
      <c r="A30" s="85" t="s">
        <v>16</v>
      </c>
      <c r="B30" s="15">
        <v>16</v>
      </c>
      <c r="C30" s="75">
        <v>22</v>
      </c>
      <c r="D30" s="14">
        <v>4</v>
      </c>
      <c r="E30" s="15">
        <v>8</v>
      </c>
      <c r="F30" s="75">
        <v>11</v>
      </c>
      <c r="G30" s="14">
        <v>0</v>
      </c>
      <c r="H30" s="15">
        <v>17</v>
      </c>
      <c r="I30" s="75">
        <v>20</v>
      </c>
      <c r="J30" s="14">
        <v>4</v>
      </c>
      <c r="K30" s="15">
        <v>13</v>
      </c>
      <c r="L30" s="75">
        <v>11</v>
      </c>
      <c r="M30" s="14">
        <v>1</v>
      </c>
    </row>
    <row r="31" spans="1:22">
      <c r="A31" s="85" t="s">
        <v>17</v>
      </c>
      <c r="B31" s="15">
        <v>11</v>
      </c>
      <c r="C31" s="75">
        <v>11</v>
      </c>
      <c r="D31" s="14">
        <v>1</v>
      </c>
      <c r="E31" s="15">
        <v>8</v>
      </c>
      <c r="F31" s="75">
        <v>12</v>
      </c>
      <c r="G31" s="14">
        <v>0</v>
      </c>
      <c r="H31" s="15">
        <v>5</v>
      </c>
      <c r="I31" s="75">
        <v>12</v>
      </c>
      <c r="J31" s="14">
        <v>1</v>
      </c>
      <c r="K31" s="15">
        <v>3</v>
      </c>
      <c r="L31" s="75">
        <v>14</v>
      </c>
      <c r="M31" s="14">
        <v>0</v>
      </c>
    </row>
    <row r="32" spans="1:22">
      <c r="A32" s="85" t="s">
        <v>18</v>
      </c>
      <c r="B32" s="15">
        <v>15</v>
      </c>
      <c r="C32" s="75">
        <v>12</v>
      </c>
      <c r="D32" s="14">
        <v>1</v>
      </c>
      <c r="E32" s="15">
        <v>7</v>
      </c>
      <c r="F32" s="75">
        <v>11</v>
      </c>
      <c r="G32" s="14">
        <v>0</v>
      </c>
      <c r="H32" s="15">
        <v>9</v>
      </c>
      <c r="I32" s="75">
        <v>7</v>
      </c>
      <c r="J32" s="14">
        <v>0</v>
      </c>
      <c r="K32" s="15">
        <v>8</v>
      </c>
      <c r="L32" s="75">
        <v>4</v>
      </c>
      <c r="M32" s="14">
        <v>0</v>
      </c>
    </row>
    <row r="33" spans="1:13">
      <c r="A33" s="85" t="s">
        <v>19</v>
      </c>
      <c r="B33" s="15">
        <v>13</v>
      </c>
      <c r="C33" s="75">
        <v>13</v>
      </c>
      <c r="D33" s="14">
        <v>3</v>
      </c>
      <c r="E33" s="15">
        <v>10</v>
      </c>
      <c r="F33" s="75">
        <v>20</v>
      </c>
      <c r="G33" s="14">
        <v>0</v>
      </c>
      <c r="H33" s="15">
        <v>13</v>
      </c>
      <c r="I33" s="75">
        <v>16</v>
      </c>
      <c r="J33" s="14">
        <v>0</v>
      </c>
      <c r="K33" s="15">
        <v>7</v>
      </c>
      <c r="L33" s="75">
        <v>10</v>
      </c>
      <c r="M33" s="14">
        <v>0</v>
      </c>
    </row>
    <row r="34" spans="1:13" ht="15.75" thickBot="1">
      <c r="A34" s="86" t="s">
        <v>20</v>
      </c>
      <c r="B34" s="11">
        <v>15</v>
      </c>
      <c r="C34" s="10">
        <v>11</v>
      </c>
      <c r="D34" s="9">
        <v>2</v>
      </c>
      <c r="E34" s="11">
        <v>9</v>
      </c>
      <c r="F34" s="10">
        <v>8</v>
      </c>
      <c r="G34" s="9">
        <v>1</v>
      </c>
      <c r="H34" s="11">
        <v>13</v>
      </c>
      <c r="I34" s="10">
        <v>19</v>
      </c>
      <c r="J34" s="9">
        <v>1</v>
      </c>
      <c r="K34" s="11">
        <v>8</v>
      </c>
      <c r="L34" s="10">
        <v>10</v>
      </c>
      <c r="M34" s="9">
        <v>1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173</v>
      </c>
    </row>
    <row r="7" spans="1:13">
      <c r="B7" t="s">
        <v>11</v>
      </c>
      <c r="C7" t="s">
        <v>174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175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60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95</v>
      </c>
      <c r="E13" t="s">
        <v>42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98">
        <v>9</v>
      </c>
      <c r="C19" s="68">
        <v>4</v>
      </c>
      <c r="D19" s="99">
        <v>0</v>
      </c>
      <c r="E19" s="100">
        <v>3</v>
      </c>
      <c r="F19" s="68">
        <v>4</v>
      </c>
      <c r="G19" s="101">
        <v>0</v>
      </c>
      <c r="H19" s="98">
        <v>8</v>
      </c>
      <c r="I19" s="68">
        <v>6</v>
      </c>
      <c r="J19" s="99">
        <v>0</v>
      </c>
      <c r="K19" s="100">
        <v>5</v>
      </c>
      <c r="L19" s="68">
        <v>4</v>
      </c>
      <c r="M19" s="99">
        <v>0</v>
      </c>
      <c r="O19" s="53">
        <f>SUM(B19:B26,E19:E26,H19:H26,K19:K26)</f>
        <v>171</v>
      </c>
      <c r="P19" s="54">
        <f>SUM(C19:C26,F19:F26,I19:I26,L19:L26)</f>
        <v>136</v>
      </c>
      <c r="Q19" s="54">
        <f>SUM(D19:D26,G19:G26,J19:J26,M19:M26)</f>
        <v>6</v>
      </c>
      <c r="R19" s="54">
        <f>SUM(B19:D26)</f>
        <v>95</v>
      </c>
      <c r="S19" s="54">
        <f>SUM(E19:G26)</f>
        <v>62</v>
      </c>
      <c r="T19" s="54">
        <f>SUM(H19:J26)</f>
        <v>107</v>
      </c>
      <c r="U19" s="54">
        <f>SUM(K19:M26)</f>
        <v>49</v>
      </c>
      <c r="V19" s="55">
        <f>SUM(B19:M26)</f>
        <v>313</v>
      </c>
    </row>
    <row r="20" spans="1:22">
      <c r="A20" s="85" t="s">
        <v>1</v>
      </c>
      <c r="B20" s="98">
        <v>8</v>
      </c>
      <c r="C20" s="68">
        <v>3</v>
      </c>
      <c r="D20" s="99">
        <v>0</v>
      </c>
      <c r="E20" s="100">
        <v>4</v>
      </c>
      <c r="F20" s="68">
        <v>3</v>
      </c>
      <c r="G20" s="101">
        <v>0</v>
      </c>
      <c r="H20" s="98">
        <v>6</v>
      </c>
      <c r="I20" s="68">
        <v>4</v>
      </c>
      <c r="J20" s="99">
        <v>0</v>
      </c>
      <c r="K20" s="100">
        <v>4</v>
      </c>
      <c r="L20" s="68">
        <v>2</v>
      </c>
      <c r="M20" s="99">
        <v>0</v>
      </c>
    </row>
    <row r="21" spans="1:22">
      <c r="A21" s="85" t="s">
        <v>2</v>
      </c>
      <c r="B21" s="98">
        <v>10</v>
      </c>
      <c r="C21" s="68">
        <v>10</v>
      </c>
      <c r="D21" s="99">
        <v>0</v>
      </c>
      <c r="E21" s="100">
        <v>10</v>
      </c>
      <c r="F21" s="68">
        <v>11</v>
      </c>
      <c r="G21" s="101">
        <v>0</v>
      </c>
      <c r="H21" s="98">
        <v>7</v>
      </c>
      <c r="I21" s="68">
        <v>8</v>
      </c>
      <c r="J21" s="99">
        <v>0</v>
      </c>
      <c r="K21" s="100">
        <v>2</v>
      </c>
      <c r="L21" s="68">
        <v>2</v>
      </c>
      <c r="M21" s="99">
        <v>0</v>
      </c>
    </row>
    <row r="22" spans="1:22">
      <c r="A22" s="85" t="s">
        <v>3</v>
      </c>
      <c r="B22" s="98">
        <v>4</v>
      </c>
      <c r="C22" s="68">
        <v>3</v>
      </c>
      <c r="D22" s="99">
        <v>0</v>
      </c>
      <c r="E22" s="100">
        <v>8</v>
      </c>
      <c r="F22" s="68">
        <v>4</v>
      </c>
      <c r="G22" s="101">
        <v>0</v>
      </c>
      <c r="H22" s="98">
        <v>9</v>
      </c>
      <c r="I22" s="68">
        <v>8</v>
      </c>
      <c r="J22" s="99">
        <v>1</v>
      </c>
      <c r="K22" s="100">
        <v>4</v>
      </c>
      <c r="L22" s="68">
        <v>1</v>
      </c>
      <c r="M22" s="99">
        <v>0</v>
      </c>
    </row>
    <row r="23" spans="1:22">
      <c r="A23" s="85" t="s">
        <v>4</v>
      </c>
      <c r="B23" s="98">
        <v>7</v>
      </c>
      <c r="C23" s="68">
        <v>7</v>
      </c>
      <c r="D23" s="99">
        <v>0</v>
      </c>
      <c r="E23" s="100">
        <v>4</v>
      </c>
      <c r="F23" s="68">
        <v>3</v>
      </c>
      <c r="G23" s="101">
        <v>1</v>
      </c>
      <c r="H23" s="98">
        <v>8</v>
      </c>
      <c r="I23" s="68">
        <v>7</v>
      </c>
      <c r="J23" s="99">
        <v>1</v>
      </c>
      <c r="K23" s="100">
        <v>5</v>
      </c>
      <c r="L23" s="68">
        <v>4</v>
      </c>
      <c r="M23" s="99">
        <v>0</v>
      </c>
    </row>
    <row r="24" spans="1:22" ht="15.75" thickBot="1">
      <c r="A24" s="85" t="s">
        <v>5</v>
      </c>
      <c r="B24" s="98">
        <v>4</v>
      </c>
      <c r="C24" s="68">
        <v>3</v>
      </c>
      <c r="D24" s="99">
        <v>0</v>
      </c>
      <c r="E24" s="100">
        <v>1</v>
      </c>
      <c r="F24" s="68">
        <v>1</v>
      </c>
      <c r="G24" s="101">
        <v>0</v>
      </c>
      <c r="H24" s="98">
        <v>4</v>
      </c>
      <c r="I24" s="68">
        <v>3</v>
      </c>
      <c r="J24" s="99">
        <v>0</v>
      </c>
      <c r="K24" s="100">
        <v>1</v>
      </c>
      <c r="L24" s="68">
        <v>1</v>
      </c>
      <c r="M24" s="99">
        <v>0</v>
      </c>
    </row>
    <row r="25" spans="1:22">
      <c r="A25" s="85" t="s">
        <v>6</v>
      </c>
      <c r="B25" s="98">
        <v>8</v>
      </c>
      <c r="C25" s="68">
        <v>5</v>
      </c>
      <c r="D25" s="99">
        <v>0</v>
      </c>
      <c r="E25" s="100">
        <v>2</v>
      </c>
      <c r="F25" s="68">
        <v>0</v>
      </c>
      <c r="G25" s="101">
        <v>0</v>
      </c>
      <c r="H25" s="98">
        <v>10</v>
      </c>
      <c r="I25" s="68">
        <v>5</v>
      </c>
      <c r="J25" s="99">
        <v>1</v>
      </c>
      <c r="K25" s="100">
        <v>2</v>
      </c>
      <c r="L25" s="68">
        <v>4</v>
      </c>
      <c r="M25" s="99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98">
        <v>5</v>
      </c>
      <c r="C26" s="68">
        <v>4</v>
      </c>
      <c r="D26" s="99">
        <v>1</v>
      </c>
      <c r="E26" s="100">
        <v>1</v>
      </c>
      <c r="F26" s="68">
        <v>2</v>
      </c>
      <c r="G26" s="101">
        <v>0</v>
      </c>
      <c r="H26" s="98">
        <v>4</v>
      </c>
      <c r="I26" s="68">
        <v>7</v>
      </c>
      <c r="J26" s="99">
        <v>0</v>
      </c>
      <c r="K26" s="100">
        <v>4</v>
      </c>
      <c r="L26" s="68">
        <v>3</v>
      </c>
      <c r="M26" s="99">
        <v>1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98">
        <v>8</v>
      </c>
      <c r="C27" s="68">
        <v>6</v>
      </c>
      <c r="D27" s="99">
        <v>0</v>
      </c>
      <c r="E27" s="100">
        <v>2</v>
      </c>
      <c r="F27" s="68">
        <v>3</v>
      </c>
      <c r="G27" s="101">
        <v>0</v>
      </c>
      <c r="H27" s="98">
        <v>15</v>
      </c>
      <c r="I27" s="68">
        <v>10</v>
      </c>
      <c r="J27" s="99">
        <v>0</v>
      </c>
      <c r="K27" s="100">
        <v>5</v>
      </c>
      <c r="L27" s="68">
        <v>3</v>
      </c>
      <c r="M27" s="99">
        <v>0</v>
      </c>
      <c r="O27" s="53">
        <f>SUM(B27:B34,E27:E34,H27:H34,K27:K34)</f>
        <v>173</v>
      </c>
      <c r="P27" s="54">
        <f>SUM(C27:C34,F27:F34,I27:I34,L27:L34)</f>
        <v>137</v>
      </c>
      <c r="Q27" s="54">
        <f>SUM(D27:D34,G27:G34,J27:J34,M27:M34)</f>
        <v>6</v>
      </c>
      <c r="R27" s="54">
        <f>SUM(B27:D34)</f>
        <v>86</v>
      </c>
      <c r="S27" s="54">
        <f>SUM(E27:G34)</f>
        <v>43</v>
      </c>
      <c r="T27" s="54">
        <f>SUM(H27:J34)</f>
        <v>135</v>
      </c>
      <c r="U27" s="54">
        <f>SUM(K27:M34)</f>
        <v>52</v>
      </c>
      <c r="V27" s="55">
        <f>SUM(B27:M34)</f>
        <v>316</v>
      </c>
    </row>
    <row r="28" spans="1:22">
      <c r="A28" s="85" t="s">
        <v>14</v>
      </c>
      <c r="B28" s="98">
        <v>5</v>
      </c>
      <c r="C28" s="68">
        <v>0</v>
      </c>
      <c r="D28" s="99">
        <v>0</v>
      </c>
      <c r="E28" s="100">
        <v>2</v>
      </c>
      <c r="F28" s="68">
        <v>3</v>
      </c>
      <c r="G28" s="101">
        <v>0</v>
      </c>
      <c r="H28" s="98">
        <v>10</v>
      </c>
      <c r="I28" s="68">
        <v>8</v>
      </c>
      <c r="J28" s="99">
        <v>1</v>
      </c>
      <c r="K28" s="100">
        <v>8</v>
      </c>
      <c r="L28" s="68">
        <v>4</v>
      </c>
      <c r="M28" s="99">
        <v>0</v>
      </c>
    </row>
    <row r="29" spans="1:22">
      <c r="A29" s="85" t="s">
        <v>15</v>
      </c>
      <c r="B29" s="98">
        <v>5</v>
      </c>
      <c r="C29" s="68">
        <v>7</v>
      </c>
      <c r="D29" s="99">
        <v>0</v>
      </c>
      <c r="E29" s="100">
        <v>7</v>
      </c>
      <c r="F29" s="68">
        <v>5</v>
      </c>
      <c r="G29" s="101">
        <v>0</v>
      </c>
      <c r="H29" s="98">
        <v>7</v>
      </c>
      <c r="I29" s="68">
        <v>8</v>
      </c>
      <c r="J29" s="99">
        <v>1</v>
      </c>
      <c r="K29" s="100">
        <v>3</v>
      </c>
      <c r="L29" s="68">
        <v>5</v>
      </c>
      <c r="M29" s="99">
        <v>0</v>
      </c>
    </row>
    <row r="30" spans="1:22">
      <c r="A30" s="85" t="s">
        <v>16</v>
      </c>
      <c r="B30" s="98">
        <v>9</v>
      </c>
      <c r="C30" s="68">
        <v>4</v>
      </c>
      <c r="D30" s="99">
        <v>0</v>
      </c>
      <c r="E30" s="100">
        <v>3</v>
      </c>
      <c r="F30" s="68">
        <v>2</v>
      </c>
      <c r="G30" s="101">
        <v>0</v>
      </c>
      <c r="H30" s="98">
        <v>14</v>
      </c>
      <c r="I30" s="68">
        <v>7</v>
      </c>
      <c r="J30" s="99">
        <v>0</v>
      </c>
      <c r="K30" s="100">
        <v>3</v>
      </c>
      <c r="L30" s="68">
        <v>2</v>
      </c>
      <c r="M30" s="99">
        <v>0</v>
      </c>
    </row>
    <row r="31" spans="1:22">
      <c r="A31" s="85" t="s">
        <v>17</v>
      </c>
      <c r="B31" s="98">
        <v>11</v>
      </c>
      <c r="C31" s="68">
        <v>6</v>
      </c>
      <c r="D31" s="99">
        <v>0</v>
      </c>
      <c r="E31" s="100">
        <v>1</v>
      </c>
      <c r="F31" s="68">
        <v>3</v>
      </c>
      <c r="G31" s="101">
        <v>0</v>
      </c>
      <c r="H31" s="98">
        <v>7</v>
      </c>
      <c r="I31" s="68">
        <v>7</v>
      </c>
      <c r="J31" s="99">
        <v>1</v>
      </c>
      <c r="K31" s="100">
        <v>5</v>
      </c>
      <c r="L31" s="68">
        <v>5</v>
      </c>
      <c r="M31" s="99">
        <v>0</v>
      </c>
    </row>
    <row r="32" spans="1:22">
      <c r="A32" s="85" t="s">
        <v>18</v>
      </c>
      <c r="B32" s="98">
        <v>4</v>
      </c>
      <c r="C32" s="68">
        <v>4</v>
      </c>
      <c r="D32" s="99">
        <v>0</v>
      </c>
      <c r="E32" s="100">
        <v>0</v>
      </c>
      <c r="F32" s="68">
        <v>0</v>
      </c>
      <c r="G32" s="101">
        <v>0</v>
      </c>
      <c r="H32" s="98">
        <v>5</v>
      </c>
      <c r="I32" s="68">
        <v>8</v>
      </c>
      <c r="J32" s="99">
        <v>1</v>
      </c>
      <c r="K32" s="100">
        <v>4</v>
      </c>
      <c r="L32" s="68">
        <v>1</v>
      </c>
      <c r="M32" s="99">
        <v>0</v>
      </c>
    </row>
    <row r="33" spans="1:13">
      <c r="A33" s="85" t="s">
        <v>19</v>
      </c>
      <c r="B33" s="98">
        <v>6</v>
      </c>
      <c r="C33" s="68">
        <v>0</v>
      </c>
      <c r="D33" s="99">
        <v>0</v>
      </c>
      <c r="E33" s="100">
        <v>0</v>
      </c>
      <c r="F33" s="68">
        <v>2</v>
      </c>
      <c r="G33" s="101">
        <v>0</v>
      </c>
      <c r="H33" s="98">
        <v>6</v>
      </c>
      <c r="I33" s="68">
        <v>5</v>
      </c>
      <c r="J33" s="99">
        <v>1</v>
      </c>
      <c r="K33" s="100">
        <v>1</v>
      </c>
      <c r="L33" s="68">
        <v>2</v>
      </c>
      <c r="M33" s="99">
        <v>0</v>
      </c>
    </row>
    <row r="34" spans="1:13" ht="15.75" thickBot="1">
      <c r="A34" s="86" t="s">
        <v>20</v>
      </c>
      <c r="B34" s="102">
        <v>5</v>
      </c>
      <c r="C34" s="103">
        <v>5</v>
      </c>
      <c r="D34" s="104">
        <v>1</v>
      </c>
      <c r="E34" s="105">
        <v>5</v>
      </c>
      <c r="F34" s="103">
        <v>5</v>
      </c>
      <c r="G34" s="106">
        <v>0</v>
      </c>
      <c r="H34" s="102">
        <v>7</v>
      </c>
      <c r="I34" s="103">
        <v>6</v>
      </c>
      <c r="J34" s="104">
        <v>0</v>
      </c>
      <c r="K34" s="105">
        <v>0</v>
      </c>
      <c r="L34" s="103">
        <v>1</v>
      </c>
      <c r="M34" s="104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V34"/>
  <sheetViews>
    <sheetView topLeftCell="H10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161</v>
      </c>
    </row>
    <row r="7" spans="1:13">
      <c r="B7" t="s">
        <v>11</v>
      </c>
      <c r="C7" t="s">
        <v>176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61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177</v>
      </c>
    </row>
    <row r="12" spans="1:13">
      <c r="A12" t="s">
        <v>27</v>
      </c>
      <c r="C12" t="s">
        <v>52</v>
      </c>
    </row>
    <row r="13" spans="1:13">
      <c r="A13" t="s">
        <v>28</v>
      </c>
      <c r="C13" t="s">
        <v>58</v>
      </c>
      <c r="G13" t="s">
        <v>42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43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4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50</v>
      </c>
      <c r="B19" s="2">
        <v>5</v>
      </c>
      <c r="C19" s="65">
        <v>11</v>
      </c>
      <c r="D19" s="3">
        <v>0</v>
      </c>
      <c r="E19" s="2">
        <v>18</v>
      </c>
      <c r="F19" s="65">
        <v>16</v>
      </c>
      <c r="G19" s="3">
        <v>0</v>
      </c>
      <c r="H19" s="2">
        <v>2</v>
      </c>
      <c r="I19" s="65">
        <v>5</v>
      </c>
      <c r="J19" s="3">
        <v>0</v>
      </c>
      <c r="K19" s="2">
        <v>8</v>
      </c>
      <c r="L19" s="65">
        <v>6</v>
      </c>
      <c r="M19" s="3">
        <v>0</v>
      </c>
      <c r="O19" s="53">
        <f>SUM(B19:B26,E19:E26,H19:H26,K19:K26)</f>
        <v>291</v>
      </c>
      <c r="P19" s="54">
        <f>SUM(C19:C26,F19:F26,I19:I26,L19:L26)</f>
        <v>344</v>
      </c>
      <c r="Q19" s="54">
        <f>SUM(D19:D26,G19:G26,J19:J26,M19:M26)</f>
        <v>2</v>
      </c>
      <c r="R19" s="54">
        <f>SUM(B19:D26)</f>
        <v>161</v>
      </c>
      <c r="S19" s="54">
        <f>SUM(E19:G26)</f>
        <v>230</v>
      </c>
      <c r="T19" s="54">
        <f>SUM(H19:J26)</f>
        <v>98</v>
      </c>
      <c r="U19" s="54">
        <f>SUM(K19:M26)</f>
        <v>148</v>
      </c>
      <c r="V19" s="55">
        <f>SUM(B19:M26)</f>
        <v>637</v>
      </c>
    </row>
    <row r="20" spans="1:22">
      <c r="A20" s="85" t="s">
        <v>49</v>
      </c>
      <c r="B20" s="2">
        <v>11</v>
      </c>
      <c r="C20" s="65">
        <v>11</v>
      </c>
      <c r="D20" s="3">
        <v>0</v>
      </c>
      <c r="E20" s="2">
        <v>17</v>
      </c>
      <c r="F20" s="65">
        <v>20</v>
      </c>
      <c r="G20" s="3">
        <v>0</v>
      </c>
      <c r="H20" s="2">
        <v>2</v>
      </c>
      <c r="I20" s="65">
        <v>6</v>
      </c>
      <c r="J20" s="3">
        <v>0</v>
      </c>
      <c r="K20" s="2">
        <v>7</v>
      </c>
      <c r="L20" s="65">
        <v>6</v>
      </c>
      <c r="M20" s="3">
        <v>0</v>
      </c>
    </row>
    <row r="21" spans="1:22">
      <c r="A21" s="85" t="s">
        <v>48</v>
      </c>
      <c r="B21" s="2">
        <v>6</v>
      </c>
      <c r="C21" s="65">
        <v>7</v>
      </c>
      <c r="D21" s="3">
        <v>0</v>
      </c>
      <c r="E21" s="2">
        <v>12</v>
      </c>
      <c r="F21" s="65">
        <v>6</v>
      </c>
      <c r="G21" s="3">
        <v>0</v>
      </c>
      <c r="H21" s="2">
        <v>3</v>
      </c>
      <c r="I21" s="65">
        <v>11</v>
      </c>
      <c r="J21" s="3">
        <v>0</v>
      </c>
      <c r="K21" s="2">
        <v>13</v>
      </c>
      <c r="L21" s="65">
        <v>13</v>
      </c>
      <c r="M21" s="3">
        <v>0</v>
      </c>
    </row>
    <row r="22" spans="1:22">
      <c r="A22" s="85" t="s">
        <v>47</v>
      </c>
      <c r="B22" s="2">
        <v>5</v>
      </c>
      <c r="C22" s="65">
        <v>13</v>
      </c>
      <c r="D22" s="3">
        <v>0</v>
      </c>
      <c r="E22" s="2">
        <v>8</v>
      </c>
      <c r="F22" s="65">
        <v>10</v>
      </c>
      <c r="G22" s="3">
        <v>0</v>
      </c>
      <c r="H22" s="2">
        <v>13</v>
      </c>
      <c r="I22" s="65">
        <v>22</v>
      </c>
      <c r="J22" s="3">
        <v>0</v>
      </c>
      <c r="K22" s="2">
        <v>12</v>
      </c>
      <c r="L22" s="65">
        <v>16</v>
      </c>
      <c r="M22" s="3">
        <v>1</v>
      </c>
    </row>
    <row r="23" spans="1:22">
      <c r="A23" s="85" t="s">
        <v>46</v>
      </c>
      <c r="B23" s="2">
        <v>6</v>
      </c>
      <c r="C23" s="65">
        <v>19</v>
      </c>
      <c r="D23" s="3">
        <v>0</v>
      </c>
      <c r="E23" s="2">
        <v>9</v>
      </c>
      <c r="F23" s="65">
        <v>16</v>
      </c>
      <c r="G23" s="3">
        <v>0</v>
      </c>
      <c r="H23" s="2">
        <v>5</v>
      </c>
      <c r="I23" s="65">
        <v>12</v>
      </c>
      <c r="J23" s="3">
        <v>0</v>
      </c>
      <c r="K23" s="2">
        <v>12</v>
      </c>
      <c r="L23" s="65">
        <v>13</v>
      </c>
      <c r="M23" s="3">
        <v>0</v>
      </c>
    </row>
    <row r="24" spans="1:22" ht="15.75" thickBot="1">
      <c r="A24" s="85" t="s">
        <v>45</v>
      </c>
      <c r="B24" s="2">
        <v>12</v>
      </c>
      <c r="C24" s="65">
        <v>14</v>
      </c>
      <c r="D24" s="3">
        <v>0</v>
      </c>
      <c r="E24" s="2">
        <v>10</v>
      </c>
      <c r="F24" s="65">
        <v>17</v>
      </c>
      <c r="G24" s="3">
        <v>0</v>
      </c>
      <c r="H24" s="2">
        <v>2</v>
      </c>
      <c r="I24" s="65">
        <v>4</v>
      </c>
      <c r="J24" s="3">
        <v>0</v>
      </c>
      <c r="K24" s="2">
        <v>4</v>
      </c>
      <c r="L24" s="65">
        <v>7</v>
      </c>
      <c r="M24" s="3">
        <v>0</v>
      </c>
    </row>
    <row r="25" spans="1:22">
      <c r="A25" s="85" t="s">
        <v>44</v>
      </c>
      <c r="B25" s="2">
        <v>13</v>
      </c>
      <c r="C25" s="65">
        <v>10</v>
      </c>
      <c r="D25" s="3">
        <v>0</v>
      </c>
      <c r="E25" s="2">
        <v>17</v>
      </c>
      <c r="F25" s="65">
        <v>10</v>
      </c>
      <c r="G25" s="3">
        <v>0</v>
      </c>
      <c r="H25" s="2">
        <v>6</v>
      </c>
      <c r="I25" s="65">
        <v>3</v>
      </c>
      <c r="J25" s="3">
        <v>0</v>
      </c>
      <c r="K25" s="2">
        <v>3</v>
      </c>
      <c r="L25" s="65">
        <v>5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43</v>
      </c>
      <c r="B26" s="2">
        <v>11</v>
      </c>
      <c r="C26" s="65">
        <v>7</v>
      </c>
      <c r="D26" s="3">
        <v>0</v>
      </c>
      <c r="E26" s="2">
        <v>25</v>
      </c>
      <c r="F26" s="65">
        <v>19</v>
      </c>
      <c r="G26" s="3">
        <v>0</v>
      </c>
      <c r="H26" s="2">
        <v>1</v>
      </c>
      <c r="I26" s="65">
        <v>1</v>
      </c>
      <c r="J26" s="3">
        <v>0</v>
      </c>
      <c r="K26" s="2">
        <v>13</v>
      </c>
      <c r="L26" s="65">
        <v>8</v>
      </c>
      <c r="M26" s="3">
        <v>1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13</v>
      </c>
      <c r="C27" s="65">
        <v>12</v>
      </c>
      <c r="D27" s="3">
        <v>0</v>
      </c>
      <c r="E27" s="2">
        <v>19</v>
      </c>
      <c r="F27" s="65">
        <v>16</v>
      </c>
      <c r="G27" s="3">
        <v>0</v>
      </c>
      <c r="H27" s="2">
        <v>4</v>
      </c>
      <c r="I27" s="65">
        <v>1</v>
      </c>
      <c r="J27" s="3">
        <v>0</v>
      </c>
      <c r="K27" s="2">
        <v>11</v>
      </c>
      <c r="L27" s="65">
        <v>9</v>
      </c>
      <c r="M27" s="3">
        <v>1</v>
      </c>
      <c r="O27" s="53">
        <f>SUM(B27:B34,E27:E34,H27:H34,K27:K34)</f>
        <v>278</v>
      </c>
      <c r="P27" s="54">
        <f>SUM(C27:C34,F27:F34,I27:I34,L27:L34)</f>
        <v>295</v>
      </c>
      <c r="Q27" s="54">
        <f>SUM(D27:D34,G27:G34,J27:J34,M27:M34)</f>
        <v>3</v>
      </c>
      <c r="R27" s="54">
        <f>SUM(B27:D34)</f>
        <v>189</v>
      </c>
      <c r="S27" s="54">
        <f>SUM(E27:G34)</f>
        <v>209</v>
      </c>
      <c r="T27" s="54">
        <f>SUM(H27:J34)</f>
        <v>46</v>
      </c>
      <c r="U27" s="54">
        <f>SUM(K27:M34)</f>
        <v>132</v>
      </c>
      <c r="V27" s="55">
        <f>SUM(B27:M34)</f>
        <v>576</v>
      </c>
    </row>
    <row r="28" spans="1:22">
      <c r="A28" s="85" t="s">
        <v>14</v>
      </c>
      <c r="B28" s="2">
        <v>12</v>
      </c>
      <c r="C28" s="65">
        <v>18</v>
      </c>
      <c r="D28" s="3">
        <v>0</v>
      </c>
      <c r="E28" s="2">
        <v>17</v>
      </c>
      <c r="F28" s="65">
        <v>17</v>
      </c>
      <c r="G28" s="3">
        <v>0</v>
      </c>
      <c r="H28" s="2">
        <v>1</v>
      </c>
      <c r="I28" s="65">
        <v>2</v>
      </c>
      <c r="J28" s="3">
        <v>0</v>
      </c>
      <c r="K28" s="2">
        <v>4</v>
      </c>
      <c r="L28" s="65">
        <v>9</v>
      </c>
      <c r="M28" s="3">
        <v>0</v>
      </c>
    </row>
    <row r="29" spans="1:22">
      <c r="A29" s="85" t="s">
        <v>15</v>
      </c>
      <c r="B29" s="2">
        <v>10</v>
      </c>
      <c r="C29" s="65">
        <v>11</v>
      </c>
      <c r="D29" s="3">
        <v>0</v>
      </c>
      <c r="E29" s="2">
        <v>13</v>
      </c>
      <c r="F29" s="65">
        <v>13</v>
      </c>
      <c r="G29" s="3">
        <v>0</v>
      </c>
      <c r="H29" s="2">
        <v>4</v>
      </c>
      <c r="I29" s="65">
        <v>3</v>
      </c>
      <c r="J29" s="3">
        <v>0</v>
      </c>
      <c r="K29" s="2">
        <v>8</v>
      </c>
      <c r="L29" s="65">
        <v>10</v>
      </c>
      <c r="M29" s="3">
        <v>1</v>
      </c>
    </row>
    <row r="30" spans="1:22">
      <c r="A30" s="85" t="s">
        <v>16</v>
      </c>
      <c r="B30" s="2">
        <v>4</v>
      </c>
      <c r="C30" s="65">
        <v>11</v>
      </c>
      <c r="D30" s="3">
        <v>0</v>
      </c>
      <c r="E30" s="2">
        <v>6</v>
      </c>
      <c r="F30" s="65">
        <v>10</v>
      </c>
      <c r="G30" s="3">
        <v>0</v>
      </c>
      <c r="H30" s="2">
        <v>3</v>
      </c>
      <c r="I30" s="65">
        <v>1</v>
      </c>
      <c r="J30" s="3">
        <v>0</v>
      </c>
      <c r="K30" s="2">
        <v>6</v>
      </c>
      <c r="L30" s="65">
        <v>1</v>
      </c>
      <c r="M30" s="3">
        <v>0</v>
      </c>
    </row>
    <row r="31" spans="1:22">
      <c r="A31" s="85" t="s">
        <v>17</v>
      </c>
      <c r="B31" s="2">
        <v>14</v>
      </c>
      <c r="C31" s="65">
        <v>11</v>
      </c>
      <c r="D31" s="3">
        <v>0</v>
      </c>
      <c r="E31" s="2">
        <v>7</v>
      </c>
      <c r="F31" s="65">
        <v>9</v>
      </c>
      <c r="G31" s="3">
        <v>0</v>
      </c>
      <c r="H31" s="2">
        <v>1</v>
      </c>
      <c r="I31" s="65">
        <v>2</v>
      </c>
      <c r="J31" s="3">
        <v>0</v>
      </c>
      <c r="K31" s="2">
        <v>5</v>
      </c>
      <c r="L31" s="65">
        <v>4</v>
      </c>
      <c r="M31" s="3">
        <v>0</v>
      </c>
    </row>
    <row r="32" spans="1:22">
      <c r="A32" s="85" t="s">
        <v>18</v>
      </c>
      <c r="B32" s="2">
        <v>10</v>
      </c>
      <c r="C32" s="65">
        <v>15</v>
      </c>
      <c r="D32" s="3">
        <v>0</v>
      </c>
      <c r="E32" s="2">
        <v>13</v>
      </c>
      <c r="F32" s="65">
        <v>6</v>
      </c>
      <c r="G32" s="3">
        <v>0</v>
      </c>
      <c r="H32" s="2">
        <v>3</v>
      </c>
      <c r="I32" s="65">
        <v>2</v>
      </c>
      <c r="J32" s="3">
        <v>0</v>
      </c>
      <c r="K32" s="2">
        <v>8</v>
      </c>
      <c r="L32" s="65">
        <v>7</v>
      </c>
      <c r="M32" s="3">
        <v>0</v>
      </c>
    </row>
    <row r="33" spans="1:13">
      <c r="A33" s="85" t="s">
        <v>19</v>
      </c>
      <c r="B33" s="2">
        <v>12</v>
      </c>
      <c r="C33" s="65">
        <v>21</v>
      </c>
      <c r="D33" s="3">
        <v>0</v>
      </c>
      <c r="E33" s="2">
        <v>14</v>
      </c>
      <c r="F33" s="65">
        <v>14</v>
      </c>
      <c r="G33" s="3">
        <v>0</v>
      </c>
      <c r="H33" s="2">
        <v>4</v>
      </c>
      <c r="I33" s="65">
        <v>4</v>
      </c>
      <c r="J33" s="3">
        <v>0</v>
      </c>
      <c r="K33" s="2">
        <v>11</v>
      </c>
      <c r="L33" s="65">
        <v>12</v>
      </c>
      <c r="M33" s="3">
        <v>0</v>
      </c>
    </row>
    <row r="34" spans="1:13" ht="15.75" thickBot="1">
      <c r="A34" s="86" t="s">
        <v>20</v>
      </c>
      <c r="B34" s="4">
        <v>8</v>
      </c>
      <c r="C34" s="5">
        <v>7</v>
      </c>
      <c r="D34" s="6">
        <v>0</v>
      </c>
      <c r="E34" s="4">
        <v>21</v>
      </c>
      <c r="F34" s="5">
        <v>14</v>
      </c>
      <c r="G34" s="6">
        <v>0</v>
      </c>
      <c r="H34" s="4">
        <v>4</v>
      </c>
      <c r="I34" s="5">
        <v>7</v>
      </c>
      <c r="J34" s="6">
        <v>0</v>
      </c>
      <c r="K34" s="4">
        <v>8</v>
      </c>
      <c r="L34" s="5">
        <v>16</v>
      </c>
      <c r="M34" s="6">
        <v>1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34"/>
  <sheetViews>
    <sheetView topLeftCell="H14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226</v>
      </c>
    </row>
    <row r="7" spans="1:13">
      <c r="B7" t="s">
        <v>11</v>
      </c>
      <c r="C7" t="s">
        <v>223</v>
      </c>
    </row>
    <row r="8" spans="1:13">
      <c r="A8" t="s">
        <v>22</v>
      </c>
      <c r="C8" t="s">
        <v>224</v>
      </c>
    </row>
    <row r="9" spans="1:13">
      <c r="A9" t="s">
        <v>23</v>
      </c>
      <c r="C9" t="s">
        <v>225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227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100</v>
      </c>
      <c r="G13" t="s">
        <v>42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127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122" t="s">
        <v>8</v>
      </c>
      <c r="P18" s="123" t="s">
        <v>9</v>
      </c>
      <c r="Q18" s="123" t="s">
        <v>10</v>
      </c>
      <c r="R18" s="123" t="s">
        <v>31</v>
      </c>
      <c r="S18" s="123" t="s">
        <v>32</v>
      </c>
      <c r="T18" s="123" t="s">
        <v>33</v>
      </c>
      <c r="U18" s="123" t="s">
        <v>34</v>
      </c>
      <c r="V18" s="124" t="s">
        <v>145</v>
      </c>
    </row>
    <row r="19" spans="1:22" ht="15.75" thickBot="1">
      <c r="A19" s="84" t="s">
        <v>0</v>
      </c>
      <c r="B19" s="2">
        <v>0</v>
      </c>
      <c r="C19" s="65">
        <v>0</v>
      </c>
      <c r="D19" s="3">
        <v>0</v>
      </c>
      <c r="E19" s="2">
        <v>1</v>
      </c>
      <c r="F19" s="65">
        <v>1</v>
      </c>
      <c r="G19" s="3">
        <v>0</v>
      </c>
      <c r="H19" s="2">
        <v>0</v>
      </c>
      <c r="I19" s="65">
        <v>0</v>
      </c>
      <c r="J19" s="3">
        <v>0</v>
      </c>
      <c r="K19" s="2">
        <v>1</v>
      </c>
      <c r="L19" s="65">
        <v>0</v>
      </c>
      <c r="M19" s="3">
        <v>0</v>
      </c>
      <c r="O19" s="119">
        <f>SUM(B19:B26,E19:E26,H19:H26,K19:K26)</f>
        <v>21</v>
      </c>
      <c r="P19" s="120">
        <f>SUM(C19:C26,F19:F26,I19:I26,L19:L26)</f>
        <v>15</v>
      </c>
      <c r="Q19" s="120">
        <f>SUM(D19:D26,G19:G26,J19:J26,M19:M26)</f>
        <v>2</v>
      </c>
      <c r="R19" s="120">
        <f>SUM(B19:D26)</f>
        <v>10</v>
      </c>
      <c r="S19" s="120">
        <f>SUM(E19:G26)</f>
        <v>18</v>
      </c>
      <c r="T19" s="120">
        <f>SUM(H19:J26)</f>
        <v>2</v>
      </c>
      <c r="U19" s="120">
        <f>SUM(K19:M26)</f>
        <v>8</v>
      </c>
      <c r="V19" s="121">
        <f>SUM(B19:M26)</f>
        <v>38</v>
      </c>
    </row>
    <row r="20" spans="1:22">
      <c r="A20" s="85" t="s">
        <v>1</v>
      </c>
      <c r="B20" s="2">
        <v>0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1</v>
      </c>
      <c r="I20" s="65">
        <v>0</v>
      </c>
      <c r="J20" s="3">
        <v>0</v>
      </c>
      <c r="K20" s="2">
        <v>1</v>
      </c>
      <c r="L20" s="65">
        <v>0</v>
      </c>
      <c r="M20" s="3">
        <v>0</v>
      </c>
      <c r="O20" s="118"/>
      <c r="P20" s="118"/>
      <c r="Q20" s="118"/>
      <c r="R20" s="118"/>
      <c r="S20" s="118"/>
      <c r="T20" s="118"/>
      <c r="U20" s="118"/>
      <c r="V20" s="118"/>
    </row>
    <row r="21" spans="1:22">
      <c r="A21" s="85" t="s">
        <v>2</v>
      </c>
      <c r="B21" s="2">
        <v>0</v>
      </c>
      <c r="C21" s="65">
        <v>0</v>
      </c>
      <c r="D21" s="3">
        <v>0</v>
      </c>
      <c r="E21" s="2">
        <v>1</v>
      </c>
      <c r="F21" s="65">
        <v>0</v>
      </c>
      <c r="G21" s="3">
        <v>0</v>
      </c>
      <c r="H21" s="2">
        <v>0</v>
      </c>
      <c r="I21" s="65">
        <v>0</v>
      </c>
      <c r="J21" s="3">
        <v>0</v>
      </c>
      <c r="K21" s="2">
        <v>0</v>
      </c>
      <c r="L21" s="65">
        <v>3</v>
      </c>
      <c r="M21" s="3">
        <v>0</v>
      </c>
      <c r="O21" s="118"/>
      <c r="P21" s="118"/>
      <c r="Q21" s="118"/>
      <c r="R21" s="118"/>
      <c r="S21" s="118"/>
      <c r="T21" s="118"/>
      <c r="U21" s="118"/>
      <c r="V21" s="118"/>
    </row>
    <row r="22" spans="1:22">
      <c r="A22" s="85" t="s">
        <v>3</v>
      </c>
      <c r="B22" s="2">
        <v>0</v>
      </c>
      <c r="C22" s="65">
        <v>1</v>
      </c>
      <c r="D22" s="3">
        <v>0</v>
      </c>
      <c r="E22" s="2">
        <v>1</v>
      </c>
      <c r="F22" s="65">
        <v>1</v>
      </c>
      <c r="G22" s="3">
        <v>0</v>
      </c>
      <c r="H22" s="2">
        <v>0</v>
      </c>
      <c r="I22" s="65">
        <v>0</v>
      </c>
      <c r="J22" s="3">
        <v>0</v>
      </c>
      <c r="K22" s="2">
        <v>2</v>
      </c>
      <c r="L22" s="65">
        <v>0</v>
      </c>
      <c r="M22" s="3">
        <v>0</v>
      </c>
      <c r="O22" s="118"/>
      <c r="P22" s="118"/>
      <c r="Q22" s="118"/>
      <c r="R22" s="118"/>
      <c r="S22" s="118"/>
      <c r="T22" s="118"/>
      <c r="U22" s="118"/>
      <c r="V22" s="118"/>
    </row>
    <row r="23" spans="1:22">
      <c r="A23" s="85" t="s">
        <v>4</v>
      </c>
      <c r="B23" s="2">
        <v>1</v>
      </c>
      <c r="C23" s="65">
        <v>1</v>
      </c>
      <c r="D23" s="3">
        <v>0</v>
      </c>
      <c r="E23" s="2">
        <v>2</v>
      </c>
      <c r="F23" s="65">
        <v>0</v>
      </c>
      <c r="G23" s="3">
        <v>0</v>
      </c>
      <c r="H23" s="2">
        <v>1</v>
      </c>
      <c r="I23" s="65">
        <v>0</v>
      </c>
      <c r="J23" s="3">
        <v>0</v>
      </c>
      <c r="K23" s="2">
        <v>0</v>
      </c>
      <c r="L23" s="65">
        <v>0</v>
      </c>
      <c r="M23" s="3">
        <v>0</v>
      </c>
      <c r="O23" s="118"/>
      <c r="P23" s="118"/>
      <c r="Q23" s="118"/>
      <c r="R23" s="118"/>
      <c r="S23" s="118"/>
      <c r="T23" s="118"/>
      <c r="U23" s="118"/>
      <c r="V23" s="118"/>
    </row>
    <row r="24" spans="1:22" ht="15.75" thickBot="1">
      <c r="A24" s="85" t="s">
        <v>5</v>
      </c>
      <c r="B24" s="2">
        <v>0</v>
      </c>
      <c r="C24" s="65">
        <v>0</v>
      </c>
      <c r="D24" s="3">
        <v>0</v>
      </c>
      <c r="E24" s="2">
        <v>3</v>
      </c>
      <c r="F24" s="65">
        <v>1</v>
      </c>
      <c r="G24" s="3">
        <v>1</v>
      </c>
      <c r="H24" s="2">
        <v>0</v>
      </c>
      <c r="I24" s="65">
        <v>0</v>
      </c>
      <c r="J24" s="3">
        <v>0</v>
      </c>
      <c r="K24" s="2">
        <v>1</v>
      </c>
      <c r="L24" s="65">
        <v>0</v>
      </c>
      <c r="M24" s="3">
        <v>0</v>
      </c>
      <c r="O24" s="118"/>
      <c r="P24" s="118"/>
      <c r="Q24" s="118"/>
      <c r="R24" s="118"/>
      <c r="S24" s="118"/>
      <c r="T24" s="118"/>
      <c r="U24" s="118"/>
      <c r="V24" s="118"/>
    </row>
    <row r="25" spans="1:22">
      <c r="A25" s="85" t="s">
        <v>6</v>
      </c>
      <c r="B25" s="2">
        <v>0</v>
      </c>
      <c r="C25" s="65">
        <v>2</v>
      </c>
      <c r="D25" s="3">
        <v>0</v>
      </c>
      <c r="E25" s="2">
        <v>1</v>
      </c>
      <c r="F25" s="65">
        <v>3</v>
      </c>
      <c r="G25" s="3">
        <v>0</v>
      </c>
      <c r="H25" s="2">
        <v>0</v>
      </c>
      <c r="I25" s="65">
        <v>0</v>
      </c>
      <c r="J25" s="3">
        <v>0</v>
      </c>
      <c r="K25" s="2">
        <v>0</v>
      </c>
      <c r="L25" s="65">
        <v>0</v>
      </c>
      <c r="M25" s="3">
        <v>0</v>
      </c>
      <c r="O25" s="12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2</v>
      </c>
      <c r="C26" s="65">
        <v>2</v>
      </c>
      <c r="D26" s="3">
        <v>1</v>
      </c>
      <c r="E26" s="2">
        <v>2</v>
      </c>
      <c r="F26" s="65">
        <v>0</v>
      </c>
      <c r="G26" s="3">
        <v>0</v>
      </c>
      <c r="H26" s="2">
        <v>0</v>
      </c>
      <c r="I26" s="65">
        <v>0</v>
      </c>
      <c r="J26" s="3">
        <v>0</v>
      </c>
      <c r="K26" s="2">
        <v>0</v>
      </c>
      <c r="L26" s="65">
        <v>0</v>
      </c>
      <c r="M26" s="3">
        <v>0</v>
      </c>
      <c r="O26" s="122" t="s">
        <v>8</v>
      </c>
      <c r="P26" s="123" t="s">
        <v>9</v>
      </c>
      <c r="Q26" s="123" t="s">
        <v>10</v>
      </c>
      <c r="R26" s="123" t="s">
        <v>31</v>
      </c>
      <c r="S26" s="123" t="s">
        <v>32</v>
      </c>
      <c r="T26" s="123" t="s">
        <v>33</v>
      </c>
      <c r="U26" s="123" t="s">
        <v>34</v>
      </c>
      <c r="V26" s="124" t="s">
        <v>145</v>
      </c>
    </row>
    <row r="27" spans="1:22" ht="15.75" thickBot="1">
      <c r="A27" s="85" t="s">
        <v>13</v>
      </c>
      <c r="B27" s="2">
        <v>1</v>
      </c>
      <c r="C27" s="65">
        <v>1</v>
      </c>
      <c r="D27" s="3">
        <v>0</v>
      </c>
      <c r="E27" s="2">
        <v>1</v>
      </c>
      <c r="F27" s="65">
        <v>3</v>
      </c>
      <c r="G27" s="3">
        <v>0</v>
      </c>
      <c r="H27" s="2">
        <v>0</v>
      </c>
      <c r="I27" s="65">
        <v>0</v>
      </c>
      <c r="J27" s="3">
        <v>0</v>
      </c>
      <c r="K27" s="2">
        <v>0</v>
      </c>
      <c r="L27" s="65">
        <v>1</v>
      </c>
      <c r="M27" s="3">
        <v>0</v>
      </c>
      <c r="O27" s="119">
        <f>SUM(B27:B34,E27:E34,H27:H34,K27:K34)</f>
        <v>33</v>
      </c>
      <c r="P27" s="120">
        <f>SUM(C27:C34,F27:F34,I27:I34,L27:L34)</f>
        <v>21</v>
      </c>
      <c r="Q27" s="120">
        <f>SUM(D27:D34,G27:G34,J27:J34,M27:M34)</f>
        <v>0</v>
      </c>
      <c r="R27" s="120">
        <f>SUM(B27:D34)</f>
        <v>15</v>
      </c>
      <c r="S27" s="120">
        <f>SUM(E27:G34)</f>
        <v>22</v>
      </c>
      <c r="T27" s="120">
        <f>SUM(H27:J34)</f>
        <v>7</v>
      </c>
      <c r="U27" s="120">
        <f>SUM(K27:M34)</f>
        <v>10</v>
      </c>
      <c r="V27" s="121">
        <f>SUM(B27:M34)</f>
        <v>54</v>
      </c>
    </row>
    <row r="28" spans="1:22">
      <c r="A28" s="85" t="s">
        <v>14</v>
      </c>
      <c r="B28" s="2">
        <v>1</v>
      </c>
      <c r="C28" s="65">
        <v>3</v>
      </c>
      <c r="D28" s="3">
        <v>0</v>
      </c>
      <c r="E28" s="2">
        <v>0</v>
      </c>
      <c r="F28" s="65">
        <v>3</v>
      </c>
      <c r="G28" s="3">
        <v>0</v>
      </c>
      <c r="H28" s="2">
        <v>0</v>
      </c>
      <c r="I28" s="65">
        <v>0</v>
      </c>
      <c r="J28" s="3">
        <v>0</v>
      </c>
      <c r="K28" s="2">
        <v>2</v>
      </c>
      <c r="L28" s="65">
        <v>0</v>
      </c>
      <c r="M28" s="3">
        <v>0</v>
      </c>
    </row>
    <row r="29" spans="1:22">
      <c r="A29" s="85" t="s">
        <v>15</v>
      </c>
      <c r="B29" s="2">
        <v>2</v>
      </c>
      <c r="C29" s="65">
        <v>0</v>
      </c>
      <c r="D29" s="3">
        <v>0</v>
      </c>
      <c r="E29" s="2">
        <v>2</v>
      </c>
      <c r="F29" s="65">
        <v>0</v>
      </c>
      <c r="G29" s="3">
        <v>0</v>
      </c>
      <c r="H29" s="2">
        <v>0</v>
      </c>
      <c r="I29" s="65">
        <v>0</v>
      </c>
      <c r="J29" s="3">
        <v>0</v>
      </c>
      <c r="K29" s="2">
        <v>1</v>
      </c>
      <c r="L29" s="65">
        <v>0</v>
      </c>
      <c r="M29" s="3">
        <v>0</v>
      </c>
    </row>
    <row r="30" spans="1:22">
      <c r="A30" s="85" t="s">
        <v>16</v>
      </c>
      <c r="B30" s="2">
        <v>1</v>
      </c>
      <c r="C30" s="65">
        <v>0</v>
      </c>
      <c r="D30" s="3">
        <v>0</v>
      </c>
      <c r="E30" s="2">
        <v>3</v>
      </c>
      <c r="F30" s="65">
        <v>0</v>
      </c>
      <c r="G30" s="3">
        <v>0</v>
      </c>
      <c r="H30" s="2">
        <v>1</v>
      </c>
      <c r="I30" s="65">
        <v>0</v>
      </c>
      <c r="J30" s="3">
        <v>0</v>
      </c>
      <c r="K30" s="2">
        <v>2</v>
      </c>
      <c r="L30" s="65">
        <v>0</v>
      </c>
      <c r="M30" s="3">
        <v>0</v>
      </c>
    </row>
    <row r="31" spans="1:22">
      <c r="A31" s="85" t="s">
        <v>17</v>
      </c>
      <c r="B31" s="2">
        <v>1</v>
      </c>
      <c r="C31" s="65">
        <v>0</v>
      </c>
      <c r="D31" s="3">
        <v>0</v>
      </c>
      <c r="E31" s="2">
        <v>3</v>
      </c>
      <c r="F31" s="65">
        <v>2</v>
      </c>
      <c r="G31" s="3">
        <v>0</v>
      </c>
      <c r="H31" s="2">
        <v>3</v>
      </c>
      <c r="I31" s="65">
        <v>1</v>
      </c>
      <c r="J31" s="3">
        <v>0</v>
      </c>
      <c r="K31" s="2">
        <v>0</v>
      </c>
      <c r="L31" s="65">
        <v>1</v>
      </c>
      <c r="M31" s="3">
        <v>0</v>
      </c>
    </row>
    <row r="32" spans="1:22">
      <c r="A32" s="85" t="s">
        <v>18</v>
      </c>
      <c r="B32" s="2">
        <v>0</v>
      </c>
      <c r="C32" s="65">
        <v>0</v>
      </c>
      <c r="D32" s="3">
        <v>0</v>
      </c>
      <c r="E32" s="2">
        <v>1</v>
      </c>
      <c r="F32" s="65">
        <v>1</v>
      </c>
      <c r="G32" s="3">
        <v>0</v>
      </c>
      <c r="H32" s="2">
        <v>0</v>
      </c>
      <c r="I32" s="65">
        <v>1</v>
      </c>
      <c r="J32" s="3">
        <v>0</v>
      </c>
      <c r="K32" s="2">
        <v>1</v>
      </c>
      <c r="L32" s="65">
        <v>0</v>
      </c>
      <c r="M32" s="3">
        <v>0</v>
      </c>
    </row>
    <row r="33" spans="1:13">
      <c r="A33" s="85" t="s">
        <v>19</v>
      </c>
      <c r="B33" s="2">
        <v>3</v>
      </c>
      <c r="C33" s="65">
        <v>0</v>
      </c>
      <c r="D33" s="3">
        <v>0</v>
      </c>
      <c r="E33" s="2">
        <v>0</v>
      </c>
      <c r="F33" s="65">
        <v>2</v>
      </c>
      <c r="G33" s="3">
        <v>0</v>
      </c>
      <c r="H33" s="2">
        <v>0</v>
      </c>
      <c r="I33" s="65">
        <v>1</v>
      </c>
      <c r="J33" s="3">
        <v>0</v>
      </c>
      <c r="K33" s="2">
        <v>2</v>
      </c>
      <c r="L33" s="65">
        <v>0</v>
      </c>
      <c r="M33" s="3">
        <v>0</v>
      </c>
    </row>
    <row r="34" spans="1:13" ht="15.75" thickBot="1">
      <c r="A34" s="86" t="s">
        <v>20</v>
      </c>
      <c r="B34" s="4">
        <v>1</v>
      </c>
      <c r="C34" s="5">
        <v>1</v>
      </c>
      <c r="D34" s="6">
        <v>0</v>
      </c>
      <c r="E34" s="4">
        <v>1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178</v>
      </c>
    </row>
    <row r="7" spans="1:13">
      <c r="B7" t="s">
        <v>11</v>
      </c>
      <c r="C7" t="s">
        <v>161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61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164</v>
      </c>
    </row>
    <row r="12" spans="1:13">
      <c r="A12" t="s">
        <v>27</v>
      </c>
      <c r="C12" t="s">
        <v>67</v>
      </c>
      <c r="G12" t="s">
        <v>42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6</v>
      </c>
      <c r="C19" s="65">
        <v>5</v>
      </c>
      <c r="D19" s="3">
        <v>0</v>
      </c>
      <c r="E19" s="2">
        <v>19</v>
      </c>
      <c r="F19" s="65">
        <v>16</v>
      </c>
      <c r="G19" s="3">
        <v>0</v>
      </c>
      <c r="H19" s="2">
        <v>6</v>
      </c>
      <c r="I19" s="65">
        <v>9</v>
      </c>
      <c r="J19" s="3">
        <v>0</v>
      </c>
      <c r="K19" s="2">
        <v>30</v>
      </c>
      <c r="L19" s="65">
        <v>39</v>
      </c>
      <c r="M19" s="3">
        <v>0</v>
      </c>
      <c r="O19" s="53">
        <f>SUM(B19:B26,E19:E26,H19:H26,K19:K26)</f>
        <v>253</v>
      </c>
      <c r="P19" s="54">
        <f>SUM(C19:C26,F19:F26,I19:I26,L19:L26)</f>
        <v>331</v>
      </c>
      <c r="Q19" s="54">
        <f>SUM(D19:D26,G19:G26,J19:J26,M19:M26)</f>
        <v>2</v>
      </c>
      <c r="R19" s="54">
        <f>SUM(B19:D26)</f>
        <v>56</v>
      </c>
      <c r="S19" s="54">
        <f>SUM(E19:G26)</f>
        <v>185</v>
      </c>
      <c r="T19" s="54">
        <f>SUM(H19:J26)</f>
        <v>75</v>
      </c>
      <c r="U19" s="54">
        <f>SUM(K19:M26)</f>
        <v>270</v>
      </c>
      <c r="V19" s="55">
        <f>SUM(B19:M26)</f>
        <v>586</v>
      </c>
    </row>
    <row r="20" spans="1:22">
      <c r="A20" s="85" t="s">
        <v>1</v>
      </c>
      <c r="B20" s="2">
        <v>2</v>
      </c>
      <c r="C20" s="65">
        <v>5</v>
      </c>
      <c r="D20" s="3">
        <v>0</v>
      </c>
      <c r="E20" s="2">
        <v>16</v>
      </c>
      <c r="F20" s="65">
        <v>15</v>
      </c>
      <c r="G20" s="3">
        <v>0</v>
      </c>
      <c r="H20" s="2">
        <v>7</v>
      </c>
      <c r="I20" s="65">
        <v>8</v>
      </c>
      <c r="J20" s="3">
        <v>0</v>
      </c>
      <c r="K20" s="2">
        <v>11</v>
      </c>
      <c r="L20" s="65">
        <v>30</v>
      </c>
      <c r="M20" s="3">
        <v>0</v>
      </c>
    </row>
    <row r="21" spans="1:22">
      <c r="A21" s="85" t="s">
        <v>2</v>
      </c>
      <c r="B21" s="2">
        <v>1</v>
      </c>
      <c r="C21" s="65">
        <v>2</v>
      </c>
      <c r="D21" s="3">
        <v>0</v>
      </c>
      <c r="E21" s="2">
        <v>5</v>
      </c>
      <c r="F21" s="65">
        <v>10</v>
      </c>
      <c r="G21" s="3">
        <v>0</v>
      </c>
      <c r="H21" s="2">
        <v>3</v>
      </c>
      <c r="I21" s="65">
        <v>2</v>
      </c>
      <c r="J21" s="3">
        <v>0</v>
      </c>
      <c r="K21" s="2">
        <v>8</v>
      </c>
      <c r="L21" s="65">
        <v>17</v>
      </c>
      <c r="M21" s="3">
        <v>0</v>
      </c>
    </row>
    <row r="22" spans="1:22">
      <c r="A22" s="85" t="s">
        <v>3</v>
      </c>
      <c r="B22" s="2">
        <v>1</v>
      </c>
      <c r="C22" s="65">
        <v>6</v>
      </c>
      <c r="D22" s="3">
        <v>0</v>
      </c>
      <c r="E22" s="2">
        <v>13</v>
      </c>
      <c r="F22" s="65">
        <v>13</v>
      </c>
      <c r="G22" s="3">
        <v>0</v>
      </c>
      <c r="H22" s="2">
        <v>4</v>
      </c>
      <c r="I22" s="65">
        <v>4</v>
      </c>
      <c r="J22" s="3">
        <v>0</v>
      </c>
      <c r="K22" s="2">
        <v>20</v>
      </c>
      <c r="L22" s="65">
        <v>12</v>
      </c>
      <c r="M22" s="3">
        <v>1</v>
      </c>
    </row>
    <row r="23" spans="1:22">
      <c r="A23" s="85" t="s">
        <v>4</v>
      </c>
      <c r="B23" s="2">
        <v>2</v>
      </c>
      <c r="C23" s="65">
        <v>4</v>
      </c>
      <c r="D23" s="3">
        <v>0</v>
      </c>
      <c r="E23" s="2">
        <v>7</v>
      </c>
      <c r="F23" s="65">
        <v>13</v>
      </c>
      <c r="G23" s="3">
        <v>1</v>
      </c>
      <c r="H23" s="2">
        <v>11</v>
      </c>
      <c r="I23" s="65">
        <v>4</v>
      </c>
      <c r="J23" s="3">
        <v>0</v>
      </c>
      <c r="K23" s="2">
        <v>10</v>
      </c>
      <c r="L23" s="65">
        <v>10</v>
      </c>
      <c r="M23" s="3">
        <v>0</v>
      </c>
    </row>
    <row r="24" spans="1:22" ht="15.75" thickBot="1">
      <c r="A24" s="85" t="s">
        <v>5</v>
      </c>
      <c r="B24" s="2">
        <v>6</v>
      </c>
      <c r="C24" s="65">
        <v>8</v>
      </c>
      <c r="D24" s="3">
        <v>0</v>
      </c>
      <c r="E24" s="2">
        <v>12</v>
      </c>
      <c r="F24" s="65">
        <v>24</v>
      </c>
      <c r="G24" s="3">
        <v>0</v>
      </c>
      <c r="H24" s="2">
        <v>2</v>
      </c>
      <c r="I24" s="65">
        <v>3</v>
      </c>
      <c r="J24" s="3">
        <v>0</v>
      </c>
      <c r="K24" s="2">
        <v>14</v>
      </c>
      <c r="L24" s="65">
        <v>13</v>
      </c>
      <c r="M24" s="3">
        <v>0</v>
      </c>
    </row>
    <row r="25" spans="1:22">
      <c r="A25" s="85" t="s">
        <v>6</v>
      </c>
      <c r="B25" s="2">
        <v>2</v>
      </c>
      <c r="C25" s="65">
        <v>4</v>
      </c>
      <c r="D25" s="3">
        <v>0</v>
      </c>
      <c r="E25" s="2">
        <v>3</v>
      </c>
      <c r="F25" s="65">
        <v>11</v>
      </c>
      <c r="G25" s="3">
        <v>0</v>
      </c>
      <c r="H25" s="2">
        <v>2</v>
      </c>
      <c r="I25" s="65">
        <v>1</v>
      </c>
      <c r="J25" s="3">
        <v>0</v>
      </c>
      <c r="K25" s="2">
        <v>7</v>
      </c>
      <c r="L25" s="65">
        <v>17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1</v>
      </c>
      <c r="C26" s="65">
        <v>1</v>
      </c>
      <c r="D26" s="3">
        <v>0</v>
      </c>
      <c r="E26" s="2">
        <v>2</v>
      </c>
      <c r="F26" s="65">
        <v>5</v>
      </c>
      <c r="G26" s="3">
        <v>0</v>
      </c>
      <c r="H26" s="2">
        <v>5</v>
      </c>
      <c r="I26" s="65">
        <v>4</v>
      </c>
      <c r="J26" s="3">
        <v>0</v>
      </c>
      <c r="K26" s="2">
        <v>15</v>
      </c>
      <c r="L26" s="65">
        <v>16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2</v>
      </c>
      <c r="C27" s="65">
        <v>9</v>
      </c>
      <c r="D27" s="3">
        <v>0</v>
      </c>
      <c r="E27" s="2">
        <v>7</v>
      </c>
      <c r="F27" s="65">
        <v>4</v>
      </c>
      <c r="G27" s="3">
        <v>0</v>
      </c>
      <c r="H27" s="2">
        <v>6</v>
      </c>
      <c r="I27" s="65">
        <v>3</v>
      </c>
      <c r="J27" s="3">
        <v>0</v>
      </c>
      <c r="K27" s="2">
        <v>22</v>
      </c>
      <c r="L27" s="65">
        <v>19</v>
      </c>
      <c r="M27" s="3">
        <v>0</v>
      </c>
      <c r="O27" s="53">
        <f>SUM(B27:B34,E27:E34,H27:H34,K27:K34)</f>
        <v>252</v>
      </c>
      <c r="P27" s="54">
        <f>SUM(C27:C34,F27:F34,I27:I34,L27:L34)</f>
        <v>252</v>
      </c>
      <c r="Q27" s="54">
        <f>SUM(D27:D34,G27:G34,J27:J34,M27:M34)</f>
        <v>0</v>
      </c>
      <c r="R27" s="54">
        <f>SUM(B27:D34)</f>
        <v>69</v>
      </c>
      <c r="S27" s="54">
        <f>SUM(E27:G34)</f>
        <v>106</v>
      </c>
      <c r="T27" s="54">
        <f>SUM(H27:J34)</f>
        <v>83</v>
      </c>
      <c r="U27" s="54">
        <f>SUM(K27:M34)</f>
        <v>246</v>
      </c>
      <c r="V27" s="55">
        <f>SUM(B27:M34)</f>
        <v>504</v>
      </c>
    </row>
    <row r="28" spans="1:22">
      <c r="A28" s="85" t="s">
        <v>14</v>
      </c>
      <c r="B28" s="2">
        <v>2</v>
      </c>
      <c r="C28" s="65">
        <v>2</v>
      </c>
      <c r="D28" s="3">
        <v>0</v>
      </c>
      <c r="E28" s="2">
        <v>2</v>
      </c>
      <c r="F28" s="65">
        <v>4</v>
      </c>
      <c r="G28" s="3">
        <v>0</v>
      </c>
      <c r="H28" s="2">
        <v>3</v>
      </c>
      <c r="I28" s="65">
        <v>2</v>
      </c>
      <c r="J28" s="3">
        <v>0</v>
      </c>
      <c r="K28" s="2">
        <v>14</v>
      </c>
      <c r="L28" s="65">
        <v>16</v>
      </c>
      <c r="M28" s="3">
        <v>0</v>
      </c>
    </row>
    <row r="29" spans="1:22">
      <c r="A29" s="85" t="s">
        <v>15</v>
      </c>
      <c r="B29" s="2">
        <v>5</v>
      </c>
      <c r="C29" s="65">
        <v>9</v>
      </c>
      <c r="D29" s="3">
        <v>0</v>
      </c>
      <c r="E29" s="2">
        <v>6</v>
      </c>
      <c r="F29" s="65">
        <v>6</v>
      </c>
      <c r="G29" s="3">
        <v>0</v>
      </c>
      <c r="H29" s="2">
        <v>11</v>
      </c>
      <c r="I29" s="65">
        <v>10</v>
      </c>
      <c r="J29" s="3">
        <v>0</v>
      </c>
      <c r="K29" s="2">
        <v>13</v>
      </c>
      <c r="L29" s="65">
        <v>19</v>
      </c>
      <c r="M29" s="3">
        <v>0</v>
      </c>
    </row>
    <row r="30" spans="1:22">
      <c r="A30" s="85" t="s">
        <v>16</v>
      </c>
      <c r="B30" s="2">
        <v>5</v>
      </c>
      <c r="C30" s="65">
        <v>1</v>
      </c>
      <c r="D30" s="3">
        <v>0</v>
      </c>
      <c r="E30" s="2">
        <v>5</v>
      </c>
      <c r="F30" s="65">
        <v>3</v>
      </c>
      <c r="G30" s="3">
        <v>0</v>
      </c>
      <c r="H30" s="2">
        <v>4</v>
      </c>
      <c r="I30" s="65">
        <v>3</v>
      </c>
      <c r="J30" s="3">
        <v>0</v>
      </c>
      <c r="K30" s="2">
        <v>13</v>
      </c>
      <c r="L30" s="65">
        <v>11</v>
      </c>
      <c r="M30" s="3">
        <v>0</v>
      </c>
    </row>
    <row r="31" spans="1:22">
      <c r="A31" s="85" t="s">
        <v>17</v>
      </c>
      <c r="B31" s="2">
        <v>6</v>
      </c>
      <c r="C31" s="65">
        <v>3</v>
      </c>
      <c r="D31" s="3">
        <v>0</v>
      </c>
      <c r="E31" s="2">
        <v>4</v>
      </c>
      <c r="F31" s="65">
        <v>11</v>
      </c>
      <c r="G31" s="3">
        <v>0</v>
      </c>
      <c r="H31" s="2">
        <v>4</v>
      </c>
      <c r="I31" s="65">
        <v>4</v>
      </c>
      <c r="J31" s="3">
        <v>0</v>
      </c>
      <c r="K31" s="2">
        <v>10</v>
      </c>
      <c r="L31" s="65">
        <v>9</v>
      </c>
      <c r="M31" s="3">
        <v>0</v>
      </c>
    </row>
    <row r="32" spans="1:22">
      <c r="A32" s="85" t="s">
        <v>18</v>
      </c>
      <c r="B32" s="2">
        <v>4</v>
      </c>
      <c r="C32" s="65">
        <v>4</v>
      </c>
      <c r="D32" s="3">
        <v>0</v>
      </c>
      <c r="E32" s="2">
        <v>9</v>
      </c>
      <c r="F32" s="65">
        <v>10</v>
      </c>
      <c r="G32" s="3">
        <v>0</v>
      </c>
      <c r="H32" s="2">
        <v>3</v>
      </c>
      <c r="I32" s="65">
        <v>3</v>
      </c>
      <c r="J32" s="3">
        <v>0</v>
      </c>
      <c r="K32" s="2">
        <v>20</v>
      </c>
      <c r="L32" s="65">
        <v>19</v>
      </c>
      <c r="M32" s="3">
        <v>0</v>
      </c>
    </row>
    <row r="33" spans="1:13">
      <c r="A33" s="85" t="s">
        <v>19</v>
      </c>
      <c r="B33" s="2">
        <v>3</v>
      </c>
      <c r="C33" s="65">
        <v>5</v>
      </c>
      <c r="D33" s="3">
        <v>0</v>
      </c>
      <c r="E33" s="2">
        <v>8</v>
      </c>
      <c r="F33" s="65">
        <v>7</v>
      </c>
      <c r="G33" s="3">
        <v>0</v>
      </c>
      <c r="H33" s="2">
        <v>5</v>
      </c>
      <c r="I33" s="65">
        <v>3</v>
      </c>
      <c r="J33" s="3">
        <v>0</v>
      </c>
      <c r="K33" s="2">
        <v>16</v>
      </c>
      <c r="L33" s="65">
        <v>16</v>
      </c>
      <c r="M33" s="3">
        <v>0</v>
      </c>
    </row>
    <row r="34" spans="1:13" ht="15.75" thickBot="1">
      <c r="A34" s="86" t="s">
        <v>20</v>
      </c>
      <c r="B34" s="4">
        <v>4</v>
      </c>
      <c r="C34" s="5">
        <v>5</v>
      </c>
      <c r="D34" s="6">
        <v>0</v>
      </c>
      <c r="E34" s="4">
        <v>12</v>
      </c>
      <c r="F34" s="5">
        <v>8</v>
      </c>
      <c r="G34" s="6">
        <v>0</v>
      </c>
      <c r="H34" s="4">
        <v>6</v>
      </c>
      <c r="I34" s="5">
        <v>13</v>
      </c>
      <c r="J34" s="6">
        <v>0</v>
      </c>
      <c r="K34" s="4">
        <v>18</v>
      </c>
      <c r="L34" s="5">
        <v>11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V34"/>
  <sheetViews>
    <sheetView topLeftCell="H10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179</v>
      </c>
    </row>
    <row r="7" spans="1:13">
      <c r="B7" t="s">
        <v>11</v>
      </c>
      <c r="C7" t="s">
        <v>180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61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181</v>
      </c>
      <c r="F11" t="s">
        <v>42</v>
      </c>
    </row>
    <row r="12" spans="1:13">
      <c r="A12" t="s">
        <v>27</v>
      </c>
      <c r="C12" t="s">
        <v>40</v>
      </c>
    </row>
    <row r="13" spans="1:13">
      <c r="A13" t="s">
        <v>28</v>
      </c>
      <c r="C13" t="s">
        <v>58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43" t="s">
        <v>143</v>
      </c>
      <c r="B17" s="138" t="s">
        <v>31</v>
      </c>
      <c r="C17" s="139"/>
      <c r="D17" s="140"/>
      <c r="E17" s="139" t="s">
        <v>32</v>
      </c>
      <c r="F17" s="139"/>
      <c r="G17" s="139"/>
      <c r="H17" s="138" t="s">
        <v>33</v>
      </c>
      <c r="I17" s="139"/>
      <c r="J17" s="140"/>
      <c r="K17" s="139" t="s">
        <v>34</v>
      </c>
      <c r="L17" s="139"/>
      <c r="M17" s="140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4"/>
      <c r="B18" s="81" t="s">
        <v>8</v>
      </c>
      <c r="C18" s="82" t="s">
        <v>9</v>
      </c>
      <c r="D18" s="83" t="s">
        <v>10</v>
      </c>
      <c r="E18" s="107" t="s">
        <v>8</v>
      </c>
      <c r="F18" s="82" t="s">
        <v>9</v>
      </c>
      <c r="G18" s="82" t="s">
        <v>10</v>
      </c>
      <c r="H18" s="81" t="s">
        <v>8</v>
      </c>
      <c r="I18" s="82" t="s">
        <v>9</v>
      </c>
      <c r="J18" s="83" t="s">
        <v>10</v>
      </c>
      <c r="K18" s="107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108" t="s">
        <v>50</v>
      </c>
      <c r="B19" s="15">
        <v>0</v>
      </c>
      <c r="C19" s="75">
        <v>0</v>
      </c>
      <c r="D19" s="14">
        <v>0</v>
      </c>
      <c r="E19" s="15">
        <v>2</v>
      </c>
      <c r="F19" s="75">
        <v>0</v>
      </c>
      <c r="G19" s="14">
        <v>0</v>
      </c>
      <c r="H19" s="15">
        <v>1</v>
      </c>
      <c r="I19" s="75">
        <v>1</v>
      </c>
      <c r="J19" s="14">
        <v>0</v>
      </c>
      <c r="K19" s="15">
        <v>1</v>
      </c>
      <c r="L19" s="75">
        <v>3</v>
      </c>
      <c r="M19" s="14">
        <v>0</v>
      </c>
      <c r="O19" s="53">
        <f>SUM(B19:B26,E19:E26,H19:H26,K19:K26)</f>
        <v>32</v>
      </c>
      <c r="P19" s="54">
        <f>SUM(C19:C26,F19:F26,I19:I26,L19:L26)</f>
        <v>19</v>
      </c>
      <c r="Q19" s="54">
        <f>SUM(D19:D26,G19:G26,J19:J26,M19:M26)</f>
        <v>4</v>
      </c>
      <c r="R19" s="54">
        <f>SUM(B19:D26)</f>
        <v>9</v>
      </c>
      <c r="S19" s="54">
        <f>SUM(E19:G26)</f>
        <v>13</v>
      </c>
      <c r="T19" s="54">
        <f>SUM(H19:J26)</f>
        <v>17</v>
      </c>
      <c r="U19" s="54">
        <f>SUM(K19:M26)</f>
        <v>16</v>
      </c>
      <c r="V19" s="55">
        <f>SUM(B19:M26)</f>
        <v>55</v>
      </c>
    </row>
    <row r="20" spans="1:22">
      <c r="A20" s="109" t="s">
        <v>49</v>
      </c>
      <c r="B20" s="15">
        <v>4</v>
      </c>
      <c r="C20" s="75">
        <v>1</v>
      </c>
      <c r="D20" s="14">
        <v>0</v>
      </c>
      <c r="E20" s="15">
        <v>1</v>
      </c>
      <c r="F20" s="75">
        <v>0</v>
      </c>
      <c r="G20" s="14">
        <v>0</v>
      </c>
      <c r="H20" s="15">
        <v>1</v>
      </c>
      <c r="I20" s="75">
        <v>1</v>
      </c>
      <c r="J20" s="14">
        <v>0</v>
      </c>
      <c r="K20" s="15">
        <v>2</v>
      </c>
      <c r="L20" s="75">
        <v>0</v>
      </c>
      <c r="M20" s="14">
        <v>0</v>
      </c>
    </row>
    <row r="21" spans="1:22">
      <c r="A21" s="109" t="s">
        <v>48</v>
      </c>
      <c r="B21" s="15">
        <v>1</v>
      </c>
      <c r="C21" s="75">
        <v>1</v>
      </c>
      <c r="D21" s="14">
        <v>0</v>
      </c>
      <c r="E21" s="15">
        <v>2</v>
      </c>
      <c r="F21" s="75">
        <v>1</v>
      </c>
      <c r="G21" s="14">
        <v>0</v>
      </c>
      <c r="H21" s="15">
        <v>4</v>
      </c>
      <c r="I21" s="75">
        <v>1</v>
      </c>
      <c r="J21" s="14">
        <v>0</v>
      </c>
      <c r="K21" s="15">
        <v>2</v>
      </c>
      <c r="L21" s="75">
        <v>0</v>
      </c>
      <c r="M21" s="14">
        <v>0</v>
      </c>
    </row>
    <row r="22" spans="1:22">
      <c r="A22" s="109" t="s">
        <v>47</v>
      </c>
      <c r="B22" s="15">
        <v>0</v>
      </c>
      <c r="C22" s="75">
        <v>0</v>
      </c>
      <c r="D22" s="14">
        <v>0</v>
      </c>
      <c r="E22" s="15">
        <v>0</v>
      </c>
      <c r="F22" s="75">
        <v>0</v>
      </c>
      <c r="G22" s="14">
        <v>0</v>
      </c>
      <c r="H22" s="15">
        <v>0</v>
      </c>
      <c r="I22" s="75">
        <v>0</v>
      </c>
      <c r="J22" s="14">
        <v>3</v>
      </c>
      <c r="K22" s="15">
        <v>0</v>
      </c>
      <c r="L22" s="75">
        <v>0</v>
      </c>
      <c r="M22" s="14">
        <v>0</v>
      </c>
    </row>
    <row r="23" spans="1:22">
      <c r="A23" s="109" t="s">
        <v>46</v>
      </c>
      <c r="B23" s="15">
        <v>2</v>
      </c>
      <c r="C23" s="75">
        <v>0</v>
      </c>
      <c r="D23" s="14">
        <v>0</v>
      </c>
      <c r="E23" s="15">
        <v>0</v>
      </c>
      <c r="F23" s="75">
        <v>1</v>
      </c>
      <c r="G23" s="14">
        <v>0</v>
      </c>
      <c r="H23" s="15">
        <v>1</v>
      </c>
      <c r="I23" s="75">
        <v>1</v>
      </c>
      <c r="J23" s="14">
        <v>0</v>
      </c>
      <c r="K23" s="15">
        <v>2</v>
      </c>
      <c r="L23" s="75">
        <v>0</v>
      </c>
      <c r="M23" s="14">
        <v>1</v>
      </c>
    </row>
    <row r="24" spans="1:22" ht="15.75" thickBot="1">
      <c r="A24" s="109" t="s">
        <v>45</v>
      </c>
      <c r="B24" s="15">
        <v>0</v>
      </c>
      <c r="C24" s="75">
        <v>0</v>
      </c>
      <c r="D24" s="14">
        <v>0</v>
      </c>
      <c r="E24" s="15">
        <v>1</v>
      </c>
      <c r="F24" s="75">
        <v>2</v>
      </c>
      <c r="G24" s="14">
        <v>0</v>
      </c>
      <c r="H24" s="15">
        <v>0</v>
      </c>
      <c r="I24" s="75">
        <v>0</v>
      </c>
      <c r="J24" s="14">
        <v>0</v>
      </c>
      <c r="K24" s="15">
        <v>1</v>
      </c>
      <c r="L24" s="75">
        <v>1</v>
      </c>
      <c r="M24" s="14">
        <v>0</v>
      </c>
    </row>
    <row r="25" spans="1:22">
      <c r="A25" s="109" t="s">
        <v>44</v>
      </c>
      <c r="B25" s="15">
        <v>0</v>
      </c>
      <c r="C25" s="75">
        <v>0</v>
      </c>
      <c r="D25" s="14">
        <v>0</v>
      </c>
      <c r="E25" s="15">
        <v>0</v>
      </c>
      <c r="F25" s="75">
        <v>1</v>
      </c>
      <c r="G25" s="14">
        <v>0</v>
      </c>
      <c r="H25" s="15">
        <v>1</v>
      </c>
      <c r="I25" s="75">
        <v>0</v>
      </c>
      <c r="J25" s="14">
        <v>0</v>
      </c>
      <c r="K25" s="15">
        <v>1</v>
      </c>
      <c r="L25" s="75">
        <v>0</v>
      </c>
      <c r="M25" s="14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109" t="s">
        <v>43</v>
      </c>
      <c r="B26" s="15">
        <v>0</v>
      </c>
      <c r="C26" s="75">
        <v>0</v>
      </c>
      <c r="D26" s="14">
        <v>0</v>
      </c>
      <c r="E26" s="15">
        <v>1</v>
      </c>
      <c r="F26" s="75">
        <v>1</v>
      </c>
      <c r="G26" s="14">
        <v>0</v>
      </c>
      <c r="H26" s="15">
        <v>1</v>
      </c>
      <c r="I26" s="75">
        <v>1</v>
      </c>
      <c r="J26" s="14">
        <v>0</v>
      </c>
      <c r="K26" s="15">
        <v>0</v>
      </c>
      <c r="L26" s="75">
        <v>2</v>
      </c>
      <c r="M26" s="14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109" t="s">
        <v>13</v>
      </c>
      <c r="B27" s="15">
        <v>0</v>
      </c>
      <c r="C27" s="75">
        <v>1</v>
      </c>
      <c r="D27" s="14">
        <v>0</v>
      </c>
      <c r="E27" s="15">
        <v>0</v>
      </c>
      <c r="F27" s="75">
        <v>0</v>
      </c>
      <c r="G27" s="14">
        <v>0</v>
      </c>
      <c r="H27" s="15">
        <v>0</v>
      </c>
      <c r="I27" s="75">
        <v>0</v>
      </c>
      <c r="J27" s="14">
        <v>0</v>
      </c>
      <c r="K27" s="15">
        <v>0</v>
      </c>
      <c r="L27" s="75">
        <v>0</v>
      </c>
      <c r="M27" s="14">
        <v>0</v>
      </c>
      <c r="O27" s="53">
        <f>SUM(B27:B34,E27:E34,H27:H34,K27:K34)</f>
        <v>29</v>
      </c>
      <c r="P27" s="54">
        <f>SUM(C27:C34,F27:F34,I27:I34,L27:L34)</f>
        <v>16</v>
      </c>
      <c r="Q27" s="54">
        <f>SUM(D27:D34,G27:G34,J27:J34,M27:M34)</f>
        <v>2</v>
      </c>
      <c r="R27" s="54">
        <f>SUM(B27:D34)</f>
        <v>8</v>
      </c>
      <c r="S27" s="54">
        <f>SUM(E27:G34)</f>
        <v>16</v>
      </c>
      <c r="T27" s="54">
        <f>SUM(H27:J34)</f>
        <v>12</v>
      </c>
      <c r="U27" s="54">
        <f>SUM(K27:M34)</f>
        <v>11</v>
      </c>
      <c r="V27" s="55">
        <f>SUM(B27:M34)</f>
        <v>47</v>
      </c>
    </row>
    <row r="28" spans="1:22">
      <c r="A28" s="109" t="s">
        <v>14</v>
      </c>
      <c r="B28" s="15">
        <v>0</v>
      </c>
      <c r="C28" s="75">
        <v>0</v>
      </c>
      <c r="D28" s="14">
        <v>0</v>
      </c>
      <c r="E28" s="15">
        <v>2</v>
      </c>
      <c r="F28" s="75">
        <v>0</v>
      </c>
      <c r="G28" s="14">
        <v>0</v>
      </c>
      <c r="H28" s="15">
        <v>4</v>
      </c>
      <c r="I28" s="75">
        <v>1</v>
      </c>
      <c r="J28" s="14">
        <v>0</v>
      </c>
      <c r="K28" s="15">
        <v>0</v>
      </c>
      <c r="L28" s="75">
        <v>0</v>
      </c>
      <c r="M28" s="14">
        <v>0</v>
      </c>
    </row>
    <row r="29" spans="1:22">
      <c r="A29" s="109" t="s">
        <v>15</v>
      </c>
      <c r="B29" s="15">
        <v>0</v>
      </c>
      <c r="C29" s="75">
        <v>0</v>
      </c>
      <c r="D29" s="14">
        <v>0</v>
      </c>
      <c r="E29" s="15">
        <v>1</v>
      </c>
      <c r="F29" s="75">
        <v>2</v>
      </c>
      <c r="G29" s="14">
        <v>0</v>
      </c>
      <c r="H29" s="15">
        <v>1</v>
      </c>
      <c r="I29" s="75">
        <v>0</v>
      </c>
      <c r="J29" s="14">
        <v>0</v>
      </c>
      <c r="K29" s="15">
        <v>2</v>
      </c>
      <c r="L29" s="75">
        <v>1</v>
      </c>
      <c r="M29" s="14">
        <v>0</v>
      </c>
    </row>
    <row r="30" spans="1:22">
      <c r="A30" s="109" t="s">
        <v>16</v>
      </c>
      <c r="B30" s="15">
        <v>0</v>
      </c>
      <c r="C30" s="75">
        <v>0</v>
      </c>
      <c r="D30" s="14">
        <v>0</v>
      </c>
      <c r="E30" s="15">
        <v>0</v>
      </c>
      <c r="F30" s="75">
        <v>0</v>
      </c>
      <c r="G30" s="14">
        <v>0</v>
      </c>
      <c r="H30" s="15">
        <v>0</v>
      </c>
      <c r="I30" s="75">
        <v>1</v>
      </c>
      <c r="J30" s="14">
        <v>0</v>
      </c>
      <c r="K30" s="15">
        <v>1</v>
      </c>
      <c r="L30" s="75">
        <v>0</v>
      </c>
      <c r="M30" s="14">
        <v>0</v>
      </c>
    </row>
    <row r="31" spans="1:22">
      <c r="A31" s="109" t="s">
        <v>17</v>
      </c>
      <c r="B31" s="15">
        <v>1</v>
      </c>
      <c r="C31" s="75">
        <v>0</v>
      </c>
      <c r="D31" s="14">
        <v>0</v>
      </c>
      <c r="E31" s="15">
        <v>1</v>
      </c>
      <c r="F31" s="75">
        <v>0</v>
      </c>
      <c r="G31" s="14">
        <v>0</v>
      </c>
      <c r="H31" s="15">
        <v>2</v>
      </c>
      <c r="I31" s="75">
        <v>0</v>
      </c>
      <c r="J31" s="14">
        <v>0</v>
      </c>
      <c r="K31" s="15">
        <v>0</v>
      </c>
      <c r="L31" s="75">
        <v>1</v>
      </c>
      <c r="M31" s="14">
        <v>0</v>
      </c>
    </row>
    <row r="32" spans="1:22">
      <c r="A32" s="109" t="s">
        <v>18</v>
      </c>
      <c r="B32" s="15">
        <v>1</v>
      </c>
      <c r="C32" s="75">
        <v>0</v>
      </c>
      <c r="D32" s="14">
        <v>0</v>
      </c>
      <c r="E32" s="15">
        <v>0</v>
      </c>
      <c r="F32" s="75">
        <v>0</v>
      </c>
      <c r="G32" s="14">
        <v>0</v>
      </c>
      <c r="H32" s="15">
        <v>0</v>
      </c>
      <c r="I32" s="75">
        <v>0</v>
      </c>
      <c r="J32" s="14">
        <v>0</v>
      </c>
      <c r="K32" s="15">
        <v>2</v>
      </c>
      <c r="L32" s="75">
        <v>3</v>
      </c>
      <c r="M32" s="14">
        <v>0</v>
      </c>
    </row>
    <row r="33" spans="1:13">
      <c r="A33" s="109" t="s">
        <v>19</v>
      </c>
      <c r="B33" s="15">
        <v>0</v>
      </c>
      <c r="C33" s="75">
        <v>0</v>
      </c>
      <c r="D33" s="14">
        <v>0</v>
      </c>
      <c r="E33" s="15">
        <v>3</v>
      </c>
      <c r="F33" s="75">
        <v>0</v>
      </c>
      <c r="G33" s="14">
        <v>0</v>
      </c>
      <c r="H33" s="15">
        <v>0</v>
      </c>
      <c r="I33" s="75">
        <v>0</v>
      </c>
      <c r="J33" s="14">
        <v>0</v>
      </c>
      <c r="K33" s="15">
        <v>0</v>
      </c>
      <c r="L33" s="75">
        <v>0</v>
      </c>
      <c r="M33" s="14">
        <v>0</v>
      </c>
    </row>
    <row r="34" spans="1:13" ht="15.75" thickBot="1">
      <c r="A34" s="110" t="s">
        <v>20</v>
      </c>
      <c r="B34" s="11">
        <v>2</v>
      </c>
      <c r="C34" s="10">
        <v>2</v>
      </c>
      <c r="D34" s="9">
        <v>1</v>
      </c>
      <c r="E34" s="11">
        <v>5</v>
      </c>
      <c r="F34" s="10">
        <v>2</v>
      </c>
      <c r="G34" s="9">
        <v>0</v>
      </c>
      <c r="H34" s="11">
        <v>0</v>
      </c>
      <c r="I34" s="10">
        <v>2</v>
      </c>
      <c r="J34" s="9">
        <v>1</v>
      </c>
      <c r="K34" s="11">
        <v>1</v>
      </c>
      <c r="L34" s="10">
        <v>0</v>
      </c>
      <c r="M34" s="9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V34"/>
  <sheetViews>
    <sheetView topLeftCell="H10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179</v>
      </c>
    </row>
    <row r="7" spans="1:13">
      <c r="B7" t="s">
        <v>11</v>
      </c>
      <c r="C7" t="s">
        <v>182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38</v>
      </c>
    </row>
    <row r="10" spans="1:13">
      <c r="A10" t="s">
        <v>24</v>
      </c>
      <c r="C10" t="s">
        <v>54</v>
      </c>
      <c r="F10" t="s">
        <v>42</v>
      </c>
    </row>
    <row r="11" spans="1:13">
      <c r="A11" t="s">
        <v>26</v>
      </c>
      <c r="C11" t="s">
        <v>124</v>
      </c>
    </row>
    <row r="12" spans="1:13">
      <c r="A12" t="s">
        <v>27</v>
      </c>
      <c r="C12" t="s">
        <v>40</v>
      </c>
    </row>
    <row r="13" spans="1:13">
      <c r="A13" t="s">
        <v>28</v>
      </c>
      <c r="C13" t="s">
        <v>58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43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4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50</v>
      </c>
      <c r="B19" s="2">
        <v>9</v>
      </c>
      <c r="C19" s="65">
        <v>10</v>
      </c>
      <c r="D19" s="3">
        <v>0</v>
      </c>
      <c r="E19" s="2">
        <v>7</v>
      </c>
      <c r="F19" s="65">
        <v>4</v>
      </c>
      <c r="G19" s="3">
        <v>0</v>
      </c>
      <c r="H19" s="2">
        <v>9</v>
      </c>
      <c r="I19" s="65">
        <v>3</v>
      </c>
      <c r="J19" s="3">
        <v>0</v>
      </c>
      <c r="K19" s="2">
        <v>5</v>
      </c>
      <c r="L19" s="65">
        <v>7</v>
      </c>
      <c r="M19" s="3">
        <v>0</v>
      </c>
      <c r="O19" s="53">
        <f>SUM(B19:B26,E19:E26,H19:H26,K19:K26)</f>
        <v>353</v>
      </c>
      <c r="P19" s="54">
        <f>SUM(C19:C26,F19:F26,I19:I26,L19:L26)</f>
        <v>346</v>
      </c>
      <c r="Q19" s="54">
        <f>SUM(D19:D26,G19:G26,J19:J26,M19:M26)</f>
        <v>0</v>
      </c>
      <c r="R19" s="54">
        <f>SUM(B19:D26)</f>
        <v>127</v>
      </c>
      <c r="S19" s="54">
        <f>SUM(E19:G26)</f>
        <v>193</v>
      </c>
      <c r="T19" s="54">
        <f>SUM(H19:J26)</f>
        <v>182</v>
      </c>
      <c r="U19" s="54">
        <f>SUM(K19:M26)</f>
        <v>197</v>
      </c>
      <c r="V19" s="55">
        <f>SUM(B19:M26)</f>
        <v>699</v>
      </c>
    </row>
    <row r="20" spans="1:22">
      <c r="A20" s="85" t="s">
        <v>49</v>
      </c>
      <c r="B20" s="2">
        <v>3</v>
      </c>
      <c r="C20" s="65">
        <v>3</v>
      </c>
      <c r="D20" s="3">
        <v>0</v>
      </c>
      <c r="E20" s="2">
        <v>8</v>
      </c>
      <c r="F20" s="65">
        <v>4</v>
      </c>
      <c r="G20" s="3">
        <v>0</v>
      </c>
      <c r="H20" s="2">
        <v>5</v>
      </c>
      <c r="I20" s="65">
        <v>9</v>
      </c>
      <c r="J20" s="3">
        <v>0</v>
      </c>
      <c r="K20" s="2">
        <v>7</v>
      </c>
      <c r="L20" s="65">
        <v>8</v>
      </c>
      <c r="M20" s="3">
        <v>0</v>
      </c>
    </row>
    <row r="21" spans="1:22">
      <c r="A21" s="85" t="s">
        <v>48</v>
      </c>
      <c r="B21" s="2">
        <v>0</v>
      </c>
      <c r="C21" s="65">
        <v>3</v>
      </c>
      <c r="D21" s="3">
        <v>0</v>
      </c>
      <c r="E21" s="2">
        <v>1</v>
      </c>
      <c r="F21" s="65">
        <v>2</v>
      </c>
      <c r="G21" s="3">
        <v>0</v>
      </c>
      <c r="H21" s="2">
        <v>2</v>
      </c>
      <c r="I21" s="65">
        <v>4</v>
      </c>
      <c r="J21" s="3">
        <v>0</v>
      </c>
      <c r="K21" s="2">
        <v>3</v>
      </c>
      <c r="L21" s="65">
        <v>2</v>
      </c>
      <c r="M21" s="3">
        <v>0</v>
      </c>
    </row>
    <row r="22" spans="1:22">
      <c r="A22" s="85" t="s">
        <v>47</v>
      </c>
      <c r="B22" s="2">
        <v>3</v>
      </c>
      <c r="C22" s="65">
        <v>4</v>
      </c>
      <c r="D22" s="3">
        <v>0</v>
      </c>
      <c r="E22" s="2">
        <v>2</v>
      </c>
      <c r="F22" s="65">
        <v>2</v>
      </c>
      <c r="G22" s="3">
        <v>0</v>
      </c>
      <c r="H22" s="2">
        <v>3</v>
      </c>
      <c r="I22" s="65">
        <v>3</v>
      </c>
      <c r="J22" s="3">
        <v>0</v>
      </c>
      <c r="K22" s="2">
        <v>5</v>
      </c>
      <c r="L22" s="65">
        <v>3</v>
      </c>
      <c r="M22" s="3">
        <v>0</v>
      </c>
    </row>
    <row r="23" spans="1:22">
      <c r="A23" s="85" t="s">
        <v>46</v>
      </c>
      <c r="B23" s="2">
        <v>3</v>
      </c>
      <c r="C23" s="65">
        <v>2</v>
      </c>
      <c r="D23" s="3">
        <v>0</v>
      </c>
      <c r="E23" s="2">
        <v>9</v>
      </c>
      <c r="F23" s="65">
        <v>5</v>
      </c>
      <c r="G23" s="3">
        <v>0</v>
      </c>
      <c r="H23" s="2">
        <v>13</v>
      </c>
      <c r="I23" s="65">
        <v>21</v>
      </c>
      <c r="J23" s="3">
        <v>0</v>
      </c>
      <c r="K23" s="2">
        <v>11</v>
      </c>
      <c r="L23" s="65">
        <v>19</v>
      </c>
      <c r="M23" s="3">
        <v>0</v>
      </c>
    </row>
    <row r="24" spans="1:22" ht="15.75" thickBot="1">
      <c r="A24" s="85" t="s">
        <v>45</v>
      </c>
      <c r="B24" s="2">
        <v>13</v>
      </c>
      <c r="C24" s="65">
        <v>10</v>
      </c>
      <c r="D24" s="3">
        <v>0</v>
      </c>
      <c r="E24" s="2">
        <v>18</v>
      </c>
      <c r="F24" s="65">
        <v>9</v>
      </c>
      <c r="G24" s="3">
        <v>0</v>
      </c>
      <c r="H24" s="2">
        <v>16</v>
      </c>
      <c r="I24" s="65">
        <v>10</v>
      </c>
      <c r="J24" s="3">
        <v>0</v>
      </c>
      <c r="K24" s="2">
        <v>24</v>
      </c>
      <c r="L24" s="65">
        <v>22</v>
      </c>
      <c r="M24" s="3">
        <v>0</v>
      </c>
    </row>
    <row r="25" spans="1:22">
      <c r="A25" s="85" t="s">
        <v>44</v>
      </c>
      <c r="B25" s="2">
        <v>14</v>
      </c>
      <c r="C25" s="65">
        <v>16</v>
      </c>
      <c r="D25" s="3">
        <v>0</v>
      </c>
      <c r="E25" s="2">
        <v>38</v>
      </c>
      <c r="F25" s="65">
        <v>33</v>
      </c>
      <c r="G25" s="3">
        <v>0</v>
      </c>
      <c r="H25" s="2">
        <v>13</v>
      </c>
      <c r="I25" s="65">
        <v>17</v>
      </c>
      <c r="J25" s="3">
        <v>0</v>
      </c>
      <c r="K25" s="2">
        <v>18</v>
      </c>
      <c r="L25" s="65">
        <v>16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43</v>
      </c>
      <c r="B26" s="2">
        <v>15</v>
      </c>
      <c r="C26" s="65">
        <v>19</v>
      </c>
      <c r="D26" s="3">
        <v>0</v>
      </c>
      <c r="E26" s="2">
        <v>26</v>
      </c>
      <c r="F26" s="65">
        <v>25</v>
      </c>
      <c r="G26" s="3">
        <v>0</v>
      </c>
      <c r="H26" s="2">
        <v>26</v>
      </c>
      <c r="I26" s="65">
        <v>28</v>
      </c>
      <c r="J26" s="3">
        <v>0</v>
      </c>
      <c r="K26" s="2">
        <v>24</v>
      </c>
      <c r="L26" s="65">
        <v>23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10</v>
      </c>
      <c r="C27" s="65">
        <v>9</v>
      </c>
      <c r="D27" s="3">
        <v>0</v>
      </c>
      <c r="E27" s="2">
        <v>22</v>
      </c>
      <c r="F27" s="65">
        <v>17</v>
      </c>
      <c r="G27" s="3">
        <v>0</v>
      </c>
      <c r="H27" s="2">
        <v>13</v>
      </c>
      <c r="I27" s="65">
        <v>16</v>
      </c>
      <c r="J27" s="3">
        <v>0</v>
      </c>
      <c r="K27" s="2">
        <v>13</v>
      </c>
      <c r="L27" s="65">
        <v>12</v>
      </c>
      <c r="M27" s="3">
        <v>0</v>
      </c>
      <c r="O27" s="53">
        <f>SUM(B27:B34,E27:E34,H27:H34,K27:K34)</f>
        <v>474</v>
      </c>
      <c r="P27" s="54">
        <f>SUM(C27:C34,F27:F34,I27:I34,L27:L34)</f>
        <v>440</v>
      </c>
      <c r="Q27" s="54">
        <f>SUM(D27:D34,G27:G34,J27:J34,M27:M34)</f>
        <v>0</v>
      </c>
      <c r="R27" s="54">
        <f>SUM(B27:D34)</f>
        <v>210</v>
      </c>
      <c r="S27" s="54">
        <f>SUM(E27:G34)</f>
        <v>240</v>
      </c>
      <c r="T27" s="54">
        <f>SUM(H27:J34)</f>
        <v>255</v>
      </c>
      <c r="U27" s="54">
        <f>SUM(K27:M34)</f>
        <v>209</v>
      </c>
      <c r="V27" s="55">
        <f>SUM(B27:M34)</f>
        <v>914</v>
      </c>
    </row>
    <row r="28" spans="1:22">
      <c r="A28" s="85" t="s">
        <v>14</v>
      </c>
      <c r="B28" s="2">
        <v>29</v>
      </c>
      <c r="C28" s="65">
        <v>20</v>
      </c>
      <c r="D28" s="3">
        <v>0</v>
      </c>
      <c r="E28" s="2">
        <v>13</v>
      </c>
      <c r="F28" s="65">
        <v>19</v>
      </c>
      <c r="G28" s="3">
        <v>0</v>
      </c>
      <c r="H28" s="2">
        <v>26</v>
      </c>
      <c r="I28" s="65">
        <v>32</v>
      </c>
      <c r="J28" s="3">
        <v>0</v>
      </c>
      <c r="K28" s="2">
        <v>20</v>
      </c>
      <c r="L28" s="65">
        <v>20</v>
      </c>
      <c r="M28" s="3">
        <v>0</v>
      </c>
    </row>
    <row r="29" spans="1:22">
      <c r="A29" s="85" t="s">
        <v>15</v>
      </c>
      <c r="B29" s="2">
        <v>9</v>
      </c>
      <c r="C29" s="65">
        <v>12</v>
      </c>
      <c r="D29" s="3">
        <v>0</v>
      </c>
      <c r="E29" s="2">
        <v>10</v>
      </c>
      <c r="F29" s="65">
        <v>12</v>
      </c>
      <c r="G29" s="3">
        <v>0</v>
      </c>
      <c r="H29" s="2">
        <v>14</v>
      </c>
      <c r="I29" s="65">
        <v>7</v>
      </c>
      <c r="J29" s="3">
        <v>0</v>
      </c>
      <c r="K29" s="2">
        <v>8</v>
      </c>
      <c r="L29" s="65">
        <v>11</v>
      </c>
      <c r="M29" s="3">
        <v>0</v>
      </c>
    </row>
    <row r="30" spans="1:22">
      <c r="A30" s="85" t="s">
        <v>16</v>
      </c>
      <c r="B30" s="2">
        <v>12</v>
      </c>
      <c r="C30" s="65">
        <v>11</v>
      </c>
      <c r="D30" s="3">
        <v>0</v>
      </c>
      <c r="E30" s="2">
        <v>18</v>
      </c>
      <c r="F30" s="65">
        <v>18</v>
      </c>
      <c r="G30" s="3">
        <v>0</v>
      </c>
      <c r="H30" s="2">
        <v>17</v>
      </c>
      <c r="I30" s="65">
        <v>11</v>
      </c>
      <c r="J30" s="3">
        <v>0</v>
      </c>
      <c r="K30" s="2">
        <v>17</v>
      </c>
      <c r="L30" s="65">
        <v>10</v>
      </c>
      <c r="M30" s="3">
        <v>0</v>
      </c>
    </row>
    <row r="31" spans="1:22">
      <c r="A31" s="85" t="s">
        <v>17</v>
      </c>
      <c r="B31" s="2">
        <v>23</v>
      </c>
      <c r="C31" s="65">
        <v>12</v>
      </c>
      <c r="D31" s="3">
        <v>0</v>
      </c>
      <c r="E31" s="2">
        <v>21</v>
      </c>
      <c r="F31" s="65">
        <v>18</v>
      </c>
      <c r="G31" s="3">
        <v>0</v>
      </c>
      <c r="H31" s="2">
        <v>21</v>
      </c>
      <c r="I31" s="65">
        <v>26</v>
      </c>
      <c r="J31" s="3">
        <v>0</v>
      </c>
      <c r="K31" s="2">
        <v>12</v>
      </c>
      <c r="L31" s="65">
        <v>10</v>
      </c>
      <c r="M31" s="3">
        <v>0</v>
      </c>
    </row>
    <row r="32" spans="1:22">
      <c r="A32" s="85" t="s">
        <v>18</v>
      </c>
      <c r="B32" s="2">
        <v>9</v>
      </c>
      <c r="C32" s="65">
        <v>9</v>
      </c>
      <c r="D32" s="3">
        <v>0</v>
      </c>
      <c r="E32" s="2">
        <v>7</v>
      </c>
      <c r="F32" s="65">
        <v>12</v>
      </c>
      <c r="G32" s="3">
        <v>0</v>
      </c>
      <c r="H32" s="2">
        <v>13</v>
      </c>
      <c r="I32" s="65">
        <v>17</v>
      </c>
      <c r="J32" s="3">
        <v>0</v>
      </c>
      <c r="K32" s="2">
        <v>11</v>
      </c>
      <c r="L32" s="65">
        <v>6</v>
      </c>
      <c r="M32" s="3">
        <v>0</v>
      </c>
    </row>
    <row r="33" spans="1:13">
      <c r="A33" s="85" t="s">
        <v>19</v>
      </c>
      <c r="B33" s="2">
        <v>10</v>
      </c>
      <c r="C33" s="65">
        <v>7</v>
      </c>
      <c r="D33" s="3">
        <v>0</v>
      </c>
      <c r="E33" s="2">
        <v>10</v>
      </c>
      <c r="F33" s="65">
        <v>14</v>
      </c>
      <c r="G33" s="3">
        <v>0</v>
      </c>
      <c r="H33" s="2">
        <v>11</v>
      </c>
      <c r="I33" s="65">
        <v>6</v>
      </c>
      <c r="J33" s="3">
        <v>0</v>
      </c>
      <c r="K33" s="2">
        <v>18</v>
      </c>
      <c r="L33" s="65">
        <v>8</v>
      </c>
      <c r="M33" s="3">
        <v>0</v>
      </c>
    </row>
    <row r="34" spans="1:13" ht="15.75" thickBot="1">
      <c r="A34" s="86" t="s">
        <v>20</v>
      </c>
      <c r="B34" s="4">
        <v>13</v>
      </c>
      <c r="C34" s="5">
        <v>15</v>
      </c>
      <c r="D34" s="6">
        <v>0</v>
      </c>
      <c r="E34" s="4">
        <v>19</v>
      </c>
      <c r="F34" s="5">
        <v>10</v>
      </c>
      <c r="G34" s="6">
        <v>0</v>
      </c>
      <c r="H34" s="4">
        <v>10</v>
      </c>
      <c r="I34" s="5">
        <v>15</v>
      </c>
      <c r="J34" s="6">
        <v>0</v>
      </c>
      <c r="K34" s="4">
        <v>15</v>
      </c>
      <c r="L34" s="5">
        <v>18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V34"/>
  <sheetViews>
    <sheetView topLeftCell="H10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183</v>
      </c>
    </row>
    <row r="7" spans="1:13">
      <c r="B7" t="s">
        <v>11</v>
      </c>
      <c r="C7" t="s">
        <v>184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61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181</v>
      </c>
    </row>
    <row r="12" spans="1:13">
      <c r="A12" t="s">
        <v>27</v>
      </c>
      <c r="C12" t="s">
        <v>67</v>
      </c>
      <c r="F12" t="s">
        <v>42</v>
      </c>
    </row>
    <row r="13" spans="1:13">
      <c r="A13" t="s">
        <v>28</v>
      </c>
      <c r="C13" t="s">
        <v>41</v>
      </c>
      <c r="G13" t="s">
        <v>42</v>
      </c>
    </row>
    <row r="14" spans="1:13">
      <c r="A14" s="130" t="s">
        <v>29</v>
      </c>
      <c r="B14" s="131"/>
      <c r="C14" s="131"/>
      <c r="D14" s="132"/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43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4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108" t="s">
        <v>50</v>
      </c>
      <c r="B19" s="15">
        <v>1</v>
      </c>
      <c r="C19" s="75">
        <v>1</v>
      </c>
      <c r="D19" s="14">
        <v>0</v>
      </c>
      <c r="E19" s="15">
        <v>1</v>
      </c>
      <c r="F19" s="75">
        <v>0</v>
      </c>
      <c r="G19" s="14">
        <v>0</v>
      </c>
      <c r="H19" s="15">
        <v>1</v>
      </c>
      <c r="I19" s="75">
        <v>0</v>
      </c>
      <c r="J19" s="14">
        <v>0</v>
      </c>
      <c r="K19" s="15">
        <v>0</v>
      </c>
      <c r="L19" s="75">
        <v>0</v>
      </c>
      <c r="M19" s="14">
        <v>0</v>
      </c>
      <c r="O19" s="53">
        <f>SUM(B19:B26,E19:E26,H19:H26,K19:K26)</f>
        <v>153</v>
      </c>
      <c r="P19" s="54">
        <f>SUM(C19:C26,F19:F26,I19:I26,L19:L26)</f>
        <v>111</v>
      </c>
      <c r="Q19" s="54">
        <f>SUM(D19:D26,G19:G26,J19:J26,M19:M26)</f>
        <v>0</v>
      </c>
      <c r="R19" s="54">
        <f>SUM(B19:D26)</f>
        <v>187</v>
      </c>
      <c r="S19" s="54">
        <f>SUM(E19:G26)</f>
        <v>11</v>
      </c>
      <c r="T19" s="54">
        <f>SUM(H19:J26)</f>
        <v>56</v>
      </c>
      <c r="U19" s="54">
        <f>SUM(K19:M26)</f>
        <v>10</v>
      </c>
      <c r="V19" s="55">
        <f>SUM(B19:M26)</f>
        <v>264</v>
      </c>
    </row>
    <row r="20" spans="1:22">
      <c r="A20" s="109" t="s">
        <v>49</v>
      </c>
      <c r="B20" s="15">
        <v>0</v>
      </c>
      <c r="C20" s="75">
        <v>1</v>
      </c>
      <c r="D20" s="14">
        <v>0</v>
      </c>
      <c r="E20" s="15">
        <v>0</v>
      </c>
      <c r="F20" s="75">
        <v>0</v>
      </c>
      <c r="G20" s="14">
        <v>0</v>
      </c>
      <c r="H20" s="15">
        <v>0</v>
      </c>
      <c r="I20" s="75">
        <v>0</v>
      </c>
      <c r="J20" s="14">
        <v>0</v>
      </c>
      <c r="K20" s="15">
        <v>0</v>
      </c>
      <c r="L20" s="75">
        <v>1</v>
      </c>
      <c r="M20" s="14">
        <v>0</v>
      </c>
    </row>
    <row r="21" spans="1:22">
      <c r="A21" s="109" t="s">
        <v>48</v>
      </c>
      <c r="B21" s="15">
        <v>0</v>
      </c>
      <c r="C21" s="75">
        <v>0</v>
      </c>
      <c r="D21" s="14">
        <v>0</v>
      </c>
      <c r="E21" s="15">
        <v>1</v>
      </c>
      <c r="F21" s="75">
        <v>0</v>
      </c>
      <c r="G21" s="14">
        <v>0</v>
      </c>
      <c r="H21" s="15">
        <v>2</v>
      </c>
      <c r="I21" s="75">
        <v>2</v>
      </c>
      <c r="J21" s="14">
        <v>0</v>
      </c>
      <c r="K21" s="15">
        <v>0</v>
      </c>
      <c r="L21" s="75">
        <v>0</v>
      </c>
      <c r="M21" s="14">
        <v>0</v>
      </c>
    </row>
    <row r="22" spans="1:22">
      <c r="A22" s="109" t="s">
        <v>47</v>
      </c>
      <c r="B22" s="15">
        <v>0</v>
      </c>
      <c r="C22" s="75">
        <v>0</v>
      </c>
      <c r="D22" s="14">
        <v>0</v>
      </c>
      <c r="E22" s="15">
        <v>1</v>
      </c>
      <c r="F22" s="75">
        <v>0</v>
      </c>
      <c r="G22" s="14">
        <v>0</v>
      </c>
      <c r="H22" s="15">
        <v>2</v>
      </c>
      <c r="I22" s="75">
        <v>1</v>
      </c>
      <c r="J22" s="14">
        <v>0</v>
      </c>
      <c r="K22" s="15">
        <v>0</v>
      </c>
      <c r="L22" s="75">
        <v>0</v>
      </c>
      <c r="M22" s="14">
        <v>0</v>
      </c>
    </row>
    <row r="23" spans="1:22">
      <c r="A23" s="109" t="s">
        <v>46</v>
      </c>
      <c r="B23" s="15">
        <v>74</v>
      </c>
      <c r="C23" s="75">
        <v>62</v>
      </c>
      <c r="D23" s="14">
        <v>0</v>
      </c>
      <c r="E23" s="15">
        <v>1</v>
      </c>
      <c r="F23" s="75">
        <v>1</v>
      </c>
      <c r="G23" s="14">
        <v>0</v>
      </c>
      <c r="H23" s="15">
        <v>6</v>
      </c>
      <c r="I23" s="75">
        <v>4</v>
      </c>
      <c r="J23" s="14">
        <v>0</v>
      </c>
      <c r="K23" s="15">
        <v>0</v>
      </c>
      <c r="L23" s="75">
        <v>3</v>
      </c>
      <c r="M23" s="14">
        <v>0</v>
      </c>
    </row>
    <row r="24" spans="1:22" ht="15.75" thickBot="1">
      <c r="A24" s="109" t="s">
        <v>45</v>
      </c>
      <c r="B24" s="15">
        <v>22</v>
      </c>
      <c r="C24" s="75">
        <v>11</v>
      </c>
      <c r="D24" s="14">
        <v>0</v>
      </c>
      <c r="E24" s="15">
        <v>0</v>
      </c>
      <c r="F24" s="75">
        <v>1</v>
      </c>
      <c r="G24" s="14">
        <v>0</v>
      </c>
      <c r="H24" s="15">
        <v>11</v>
      </c>
      <c r="I24" s="75">
        <v>3</v>
      </c>
      <c r="J24" s="14">
        <v>0</v>
      </c>
      <c r="K24" s="15">
        <v>2</v>
      </c>
      <c r="L24" s="75">
        <v>0</v>
      </c>
      <c r="M24" s="14">
        <v>0</v>
      </c>
    </row>
    <row r="25" spans="1:22">
      <c r="A25" s="109" t="s">
        <v>44</v>
      </c>
      <c r="B25" s="15">
        <v>4</v>
      </c>
      <c r="C25" s="75">
        <v>6</v>
      </c>
      <c r="D25" s="14">
        <v>0</v>
      </c>
      <c r="E25" s="15">
        <v>2</v>
      </c>
      <c r="F25" s="75">
        <v>3</v>
      </c>
      <c r="G25" s="14">
        <v>0</v>
      </c>
      <c r="H25" s="15">
        <v>8</v>
      </c>
      <c r="I25" s="75">
        <v>6</v>
      </c>
      <c r="J25" s="14">
        <v>0</v>
      </c>
      <c r="K25" s="15">
        <v>2</v>
      </c>
      <c r="L25" s="75">
        <v>0</v>
      </c>
      <c r="M25" s="14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109" t="s">
        <v>43</v>
      </c>
      <c r="B26" s="15">
        <v>3</v>
      </c>
      <c r="C26" s="75">
        <v>2</v>
      </c>
      <c r="D26" s="14">
        <v>0</v>
      </c>
      <c r="E26" s="15">
        <v>0</v>
      </c>
      <c r="F26" s="75">
        <v>0</v>
      </c>
      <c r="G26" s="14">
        <v>0</v>
      </c>
      <c r="H26" s="15">
        <v>8</v>
      </c>
      <c r="I26" s="75">
        <v>2</v>
      </c>
      <c r="J26" s="14">
        <v>0</v>
      </c>
      <c r="K26" s="15">
        <v>1</v>
      </c>
      <c r="L26" s="75">
        <v>1</v>
      </c>
      <c r="M26" s="14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109" t="s">
        <v>13</v>
      </c>
      <c r="B27" s="15">
        <v>7</v>
      </c>
      <c r="C27" s="75">
        <v>0</v>
      </c>
      <c r="D27" s="14">
        <v>0</v>
      </c>
      <c r="E27" s="15">
        <v>0</v>
      </c>
      <c r="F27" s="75">
        <v>0</v>
      </c>
      <c r="G27" s="14">
        <v>0</v>
      </c>
      <c r="H27" s="15">
        <v>1</v>
      </c>
      <c r="I27" s="75">
        <v>1</v>
      </c>
      <c r="J27" s="14">
        <v>0</v>
      </c>
      <c r="K27" s="15">
        <v>0</v>
      </c>
      <c r="L27" s="75">
        <v>0</v>
      </c>
      <c r="M27" s="14">
        <v>0</v>
      </c>
      <c r="O27" s="53">
        <f>SUM(B27:B34,E27:E34,H27:H34,K27:K34)</f>
        <v>53</v>
      </c>
      <c r="P27" s="54">
        <f>SUM(C27:C34,F27:F34,I27:I34,L27:L34)</f>
        <v>39</v>
      </c>
      <c r="Q27" s="54">
        <f>SUM(D27:D34,G27:G34,J27:J34,M27:M34)</f>
        <v>0</v>
      </c>
      <c r="R27" s="54">
        <f>SUM(B27:D34)</f>
        <v>45</v>
      </c>
      <c r="S27" s="54">
        <f>SUM(E27:G34)</f>
        <v>19</v>
      </c>
      <c r="T27" s="54">
        <f>SUM(H27:J34)</f>
        <v>27</v>
      </c>
      <c r="U27" s="54">
        <f>SUM(K27:M34)</f>
        <v>1</v>
      </c>
      <c r="V27" s="55">
        <f>SUM(B27:M34)</f>
        <v>92</v>
      </c>
    </row>
    <row r="28" spans="1:22">
      <c r="A28" s="109" t="s">
        <v>14</v>
      </c>
      <c r="B28" s="15">
        <v>3</v>
      </c>
      <c r="C28" s="75">
        <v>1</v>
      </c>
      <c r="D28" s="14">
        <v>0</v>
      </c>
      <c r="E28" s="15">
        <v>4</v>
      </c>
      <c r="F28" s="75">
        <v>2</v>
      </c>
      <c r="G28" s="14">
        <v>0</v>
      </c>
      <c r="H28" s="15">
        <v>1</v>
      </c>
      <c r="I28" s="75">
        <v>1</v>
      </c>
      <c r="J28" s="14">
        <v>0</v>
      </c>
      <c r="K28" s="15">
        <v>0</v>
      </c>
      <c r="L28" s="75">
        <v>0</v>
      </c>
      <c r="M28" s="14">
        <v>0</v>
      </c>
    </row>
    <row r="29" spans="1:22">
      <c r="A29" s="109" t="s">
        <v>15</v>
      </c>
      <c r="B29" s="15">
        <v>2</v>
      </c>
      <c r="C29" s="75">
        <v>1</v>
      </c>
      <c r="D29" s="14">
        <v>0</v>
      </c>
      <c r="E29" s="15">
        <v>1</v>
      </c>
      <c r="F29" s="75">
        <v>6</v>
      </c>
      <c r="G29" s="14">
        <v>0</v>
      </c>
      <c r="H29" s="15">
        <v>1</v>
      </c>
      <c r="I29" s="75">
        <v>1</v>
      </c>
      <c r="J29" s="14">
        <v>0</v>
      </c>
      <c r="K29" s="15">
        <v>0</v>
      </c>
      <c r="L29" s="75">
        <v>0</v>
      </c>
      <c r="M29" s="14">
        <v>0</v>
      </c>
    </row>
    <row r="30" spans="1:22">
      <c r="A30" s="109" t="s">
        <v>16</v>
      </c>
      <c r="B30" s="15">
        <v>2</v>
      </c>
      <c r="C30" s="75">
        <v>1</v>
      </c>
      <c r="D30" s="14">
        <v>0</v>
      </c>
      <c r="E30" s="15">
        <v>2</v>
      </c>
      <c r="F30" s="75">
        <v>1</v>
      </c>
      <c r="G30" s="14">
        <v>0</v>
      </c>
      <c r="H30" s="15">
        <v>2</v>
      </c>
      <c r="I30" s="75">
        <v>1</v>
      </c>
      <c r="J30" s="14">
        <v>0</v>
      </c>
      <c r="K30" s="15">
        <v>0</v>
      </c>
      <c r="L30" s="75">
        <v>1</v>
      </c>
      <c r="M30" s="14">
        <v>0</v>
      </c>
    </row>
    <row r="31" spans="1:22">
      <c r="A31" s="109" t="s">
        <v>17</v>
      </c>
      <c r="B31" s="15">
        <v>3</v>
      </c>
      <c r="C31" s="75">
        <v>4</v>
      </c>
      <c r="D31" s="14">
        <v>0</v>
      </c>
      <c r="E31" s="15">
        <v>0</v>
      </c>
      <c r="F31" s="75">
        <v>0</v>
      </c>
      <c r="G31" s="14">
        <v>0</v>
      </c>
      <c r="H31" s="15">
        <v>1</v>
      </c>
      <c r="I31" s="75">
        <v>0</v>
      </c>
      <c r="J31" s="14">
        <v>0</v>
      </c>
      <c r="K31" s="15">
        <v>0</v>
      </c>
      <c r="L31" s="75">
        <v>0</v>
      </c>
      <c r="M31" s="14">
        <v>0</v>
      </c>
    </row>
    <row r="32" spans="1:22">
      <c r="A32" s="109" t="s">
        <v>18</v>
      </c>
      <c r="B32" s="15">
        <v>0</v>
      </c>
      <c r="C32" s="75">
        <v>2</v>
      </c>
      <c r="D32" s="14">
        <v>0</v>
      </c>
      <c r="E32" s="15">
        <v>0</v>
      </c>
      <c r="F32" s="75">
        <v>1</v>
      </c>
      <c r="G32" s="14">
        <v>0</v>
      </c>
      <c r="H32" s="15">
        <v>5</v>
      </c>
      <c r="I32" s="75">
        <v>3</v>
      </c>
      <c r="J32" s="14">
        <v>0</v>
      </c>
      <c r="K32" s="15">
        <v>0</v>
      </c>
      <c r="L32" s="75">
        <v>0</v>
      </c>
      <c r="M32" s="14">
        <v>0</v>
      </c>
    </row>
    <row r="33" spans="1:13">
      <c r="A33" s="109" t="s">
        <v>19</v>
      </c>
      <c r="B33" s="15">
        <v>7</v>
      </c>
      <c r="C33" s="75">
        <v>3</v>
      </c>
      <c r="D33" s="14">
        <v>0</v>
      </c>
      <c r="E33" s="15">
        <v>1</v>
      </c>
      <c r="F33" s="75">
        <v>0</v>
      </c>
      <c r="G33" s="14">
        <v>0</v>
      </c>
      <c r="H33" s="15">
        <v>1</v>
      </c>
      <c r="I33" s="75">
        <v>3</v>
      </c>
      <c r="J33" s="14">
        <v>0</v>
      </c>
      <c r="K33" s="15">
        <v>0</v>
      </c>
      <c r="L33" s="75">
        <v>0</v>
      </c>
      <c r="M33" s="14">
        <v>0</v>
      </c>
    </row>
    <row r="34" spans="1:13" ht="15.75" thickBot="1">
      <c r="A34" s="110" t="s">
        <v>20</v>
      </c>
      <c r="B34" s="11">
        <v>6</v>
      </c>
      <c r="C34" s="10">
        <v>3</v>
      </c>
      <c r="D34" s="9">
        <v>0</v>
      </c>
      <c r="E34" s="11">
        <v>1</v>
      </c>
      <c r="F34" s="10">
        <v>0</v>
      </c>
      <c r="G34" s="9">
        <v>0</v>
      </c>
      <c r="H34" s="11">
        <v>2</v>
      </c>
      <c r="I34" s="10">
        <v>3</v>
      </c>
      <c r="J34" s="9">
        <v>0</v>
      </c>
      <c r="K34" s="11">
        <v>0</v>
      </c>
      <c r="L34" s="10">
        <v>0</v>
      </c>
      <c r="M34" s="9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V34"/>
  <sheetViews>
    <sheetView topLeftCell="H10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57</v>
      </c>
    </row>
    <row r="7" spans="1:13">
      <c r="B7" t="s">
        <v>11</v>
      </c>
      <c r="C7" t="s">
        <v>185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61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186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25</v>
      </c>
      <c r="C19" s="65">
        <v>13</v>
      </c>
      <c r="D19" s="3">
        <v>0</v>
      </c>
      <c r="E19" s="2">
        <v>10</v>
      </c>
      <c r="F19" s="65">
        <v>14</v>
      </c>
      <c r="G19" s="3">
        <v>0</v>
      </c>
      <c r="H19" s="2">
        <v>34</v>
      </c>
      <c r="I19" s="65">
        <v>27</v>
      </c>
      <c r="J19" s="3">
        <v>0</v>
      </c>
      <c r="K19" s="2">
        <v>23</v>
      </c>
      <c r="L19" s="65">
        <v>23</v>
      </c>
      <c r="M19" s="3">
        <v>0</v>
      </c>
      <c r="O19" s="53">
        <f>SUM(B19:B26,E19:E26,H19:H26,K19:K26)</f>
        <v>746</v>
      </c>
      <c r="P19" s="54">
        <f>SUM(C19:C26,F19:F26,I19:I26,L19:L26)</f>
        <v>722</v>
      </c>
      <c r="Q19" s="54">
        <f>SUM(D19:D26,G19:G26,J19:J26,M19:M26)</f>
        <v>7</v>
      </c>
      <c r="R19" s="54">
        <f>SUM(B19:D26)</f>
        <v>365</v>
      </c>
      <c r="S19" s="54">
        <f>SUM(E19:G26)</f>
        <v>379</v>
      </c>
      <c r="T19" s="54">
        <f>SUM(H19:J26)</f>
        <v>357</v>
      </c>
      <c r="U19" s="54">
        <f>SUM(K19:M26)</f>
        <v>374</v>
      </c>
      <c r="V19" s="55">
        <f>SUM(B19:M26)</f>
        <v>1475</v>
      </c>
    </row>
    <row r="20" spans="1:22">
      <c r="A20" s="85" t="s">
        <v>1</v>
      </c>
      <c r="B20" s="2">
        <v>11</v>
      </c>
      <c r="C20" s="65">
        <v>29</v>
      </c>
      <c r="D20" s="3">
        <v>0</v>
      </c>
      <c r="E20" s="2">
        <v>11</v>
      </c>
      <c r="F20" s="65">
        <v>16</v>
      </c>
      <c r="G20" s="3">
        <v>0</v>
      </c>
      <c r="H20" s="2">
        <v>23</v>
      </c>
      <c r="I20" s="65">
        <v>29</v>
      </c>
      <c r="J20" s="3">
        <v>0</v>
      </c>
      <c r="K20" s="2">
        <v>35</v>
      </c>
      <c r="L20" s="65">
        <v>25</v>
      </c>
      <c r="M20" s="3">
        <v>1</v>
      </c>
    </row>
    <row r="21" spans="1:22">
      <c r="A21" s="85" t="s">
        <v>2</v>
      </c>
      <c r="B21" s="2">
        <v>13</v>
      </c>
      <c r="C21" s="65">
        <v>22</v>
      </c>
      <c r="D21" s="3">
        <v>0</v>
      </c>
      <c r="E21" s="2">
        <v>13</v>
      </c>
      <c r="F21" s="65">
        <v>15</v>
      </c>
      <c r="G21" s="3">
        <v>0</v>
      </c>
      <c r="H21" s="2">
        <v>36</v>
      </c>
      <c r="I21" s="65">
        <v>31</v>
      </c>
      <c r="J21" s="3">
        <v>0</v>
      </c>
      <c r="K21" s="2">
        <v>28</v>
      </c>
      <c r="L21" s="65">
        <v>32</v>
      </c>
      <c r="M21" s="3">
        <v>0</v>
      </c>
    </row>
    <row r="22" spans="1:22">
      <c r="A22" s="85" t="s">
        <v>3</v>
      </c>
      <c r="B22" s="2">
        <v>9</v>
      </c>
      <c r="C22" s="65">
        <v>12</v>
      </c>
      <c r="D22" s="3">
        <v>0</v>
      </c>
      <c r="E22" s="2">
        <v>17</v>
      </c>
      <c r="F22" s="65">
        <v>14</v>
      </c>
      <c r="G22" s="3">
        <v>0</v>
      </c>
      <c r="H22" s="2">
        <v>25</v>
      </c>
      <c r="I22" s="65">
        <v>18</v>
      </c>
      <c r="J22" s="3">
        <v>0</v>
      </c>
      <c r="K22" s="2">
        <v>12</v>
      </c>
      <c r="L22" s="65">
        <v>13</v>
      </c>
      <c r="M22" s="3">
        <v>0</v>
      </c>
    </row>
    <row r="23" spans="1:22">
      <c r="A23" s="85" t="s">
        <v>4</v>
      </c>
      <c r="B23" s="2">
        <v>18</v>
      </c>
      <c r="C23" s="65">
        <v>16</v>
      </c>
      <c r="D23" s="3">
        <v>0</v>
      </c>
      <c r="E23" s="2">
        <v>37</v>
      </c>
      <c r="F23" s="65">
        <v>22</v>
      </c>
      <c r="G23" s="3">
        <v>0</v>
      </c>
      <c r="H23" s="2">
        <v>15</v>
      </c>
      <c r="I23" s="65">
        <v>12</v>
      </c>
      <c r="J23" s="3">
        <v>0</v>
      </c>
      <c r="K23" s="2">
        <v>32</v>
      </c>
      <c r="L23" s="65">
        <v>25</v>
      </c>
      <c r="M23" s="3">
        <v>0</v>
      </c>
    </row>
    <row r="24" spans="1:22" ht="15.75" thickBot="1">
      <c r="A24" s="85" t="s">
        <v>5</v>
      </c>
      <c r="B24" s="2">
        <v>65</v>
      </c>
      <c r="C24" s="65">
        <v>43</v>
      </c>
      <c r="D24" s="3">
        <v>0</v>
      </c>
      <c r="E24" s="2">
        <v>48</v>
      </c>
      <c r="F24" s="65">
        <v>47</v>
      </c>
      <c r="G24" s="3">
        <v>0</v>
      </c>
      <c r="H24" s="2">
        <v>12</v>
      </c>
      <c r="I24" s="65">
        <v>23</v>
      </c>
      <c r="J24" s="3">
        <v>0</v>
      </c>
      <c r="K24" s="2">
        <v>16</v>
      </c>
      <c r="L24" s="65">
        <v>19</v>
      </c>
      <c r="M24" s="3">
        <v>1</v>
      </c>
    </row>
    <row r="25" spans="1:22">
      <c r="A25" s="85" t="s">
        <v>6</v>
      </c>
      <c r="B25" s="2">
        <v>36</v>
      </c>
      <c r="C25" s="65">
        <v>29</v>
      </c>
      <c r="D25" s="3">
        <v>2</v>
      </c>
      <c r="E25" s="2">
        <v>36</v>
      </c>
      <c r="F25" s="65">
        <v>41</v>
      </c>
      <c r="G25" s="3">
        <v>2</v>
      </c>
      <c r="H25" s="2">
        <v>15</v>
      </c>
      <c r="I25" s="65">
        <v>20</v>
      </c>
      <c r="J25" s="3">
        <v>0</v>
      </c>
      <c r="K25" s="2">
        <v>27</v>
      </c>
      <c r="L25" s="65">
        <v>22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10</v>
      </c>
      <c r="C26" s="65">
        <v>12</v>
      </c>
      <c r="D26" s="3">
        <v>0</v>
      </c>
      <c r="E26" s="2">
        <v>20</v>
      </c>
      <c r="F26" s="65">
        <v>16</v>
      </c>
      <c r="G26" s="3">
        <v>0</v>
      </c>
      <c r="H26" s="2">
        <v>17</v>
      </c>
      <c r="I26" s="65">
        <v>20</v>
      </c>
      <c r="J26" s="3">
        <v>0</v>
      </c>
      <c r="K26" s="2">
        <v>17</v>
      </c>
      <c r="L26" s="65">
        <v>22</v>
      </c>
      <c r="M26" s="3">
        <v>1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17</v>
      </c>
      <c r="C27" s="65">
        <v>21</v>
      </c>
      <c r="D27" s="3">
        <v>0</v>
      </c>
      <c r="E27" s="2">
        <v>18</v>
      </c>
      <c r="F27" s="65">
        <v>13</v>
      </c>
      <c r="G27" s="3">
        <v>0</v>
      </c>
      <c r="H27" s="2">
        <v>23</v>
      </c>
      <c r="I27" s="65">
        <v>11</v>
      </c>
      <c r="J27" s="3">
        <v>0</v>
      </c>
      <c r="K27" s="2">
        <v>24</v>
      </c>
      <c r="L27" s="65">
        <v>18</v>
      </c>
      <c r="M27" s="3">
        <v>0</v>
      </c>
      <c r="O27" s="53">
        <f>SUM(B27:B34,E27:E34,H27:H34,K27:K34)</f>
        <v>682</v>
      </c>
      <c r="P27" s="54">
        <f>SUM(C27:C34,F27:F34,I27:I34,L27:L34)</f>
        <v>713</v>
      </c>
      <c r="Q27" s="54">
        <f>SUM(D27:D34,G27:G34,J27:J34,M27:M34)</f>
        <v>12</v>
      </c>
      <c r="R27" s="54">
        <f>SUM(B27:D34)</f>
        <v>355</v>
      </c>
      <c r="S27" s="54">
        <f>SUM(E27:G34)</f>
        <v>290</v>
      </c>
      <c r="T27" s="54">
        <f>SUM(H27:J34)</f>
        <v>289</v>
      </c>
      <c r="U27" s="54">
        <f>SUM(K27:M34)</f>
        <v>473</v>
      </c>
      <c r="V27" s="55">
        <f>SUM(B27:M34)</f>
        <v>1407</v>
      </c>
    </row>
    <row r="28" spans="1:22">
      <c r="A28" s="85" t="s">
        <v>14</v>
      </c>
      <c r="B28" s="2">
        <v>14</v>
      </c>
      <c r="C28" s="65">
        <v>24</v>
      </c>
      <c r="D28" s="3">
        <v>0</v>
      </c>
      <c r="E28" s="2">
        <v>23</v>
      </c>
      <c r="F28" s="65">
        <v>18</v>
      </c>
      <c r="G28" s="3">
        <v>0</v>
      </c>
      <c r="H28" s="2">
        <v>15</v>
      </c>
      <c r="I28" s="65">
        <v>18</v>
      </c>
      <c r="J28" s="3">
        <v>0</v>
      </c>
      <c r="K28" s="2">
        <v>23</v>
      </c>
      <c r="L28" s="65">
        <v>18</v>
      </c>
      <c r="M28" s="3">
        <v>2</v>
      </c>
    </row>
    <row r="29" spans="1:22">
      <c r="A29" s="85" t="s">
        <v>15</v>
      </c>
      <c r="B29" s="2">
        <v>18</v>
      </c>
      <c r="C29" s="65">
        <v>22</v>
      </c>
      <c r="D29" s="3">
        <v>0</v>
      </c>
      <c r="E29" s="2">
        <v>11</v>
      </c>
      <c r="F29" s="65">
        <v>17</v>
      </c>
      <c r="G29" s="3">
        <v>1</v>
      </c>
      <c r="H29" s="2">
        <v>13</v>
      </c>
      <c r="I29" s="65">
        <v>22</v>
      </c>
      <c r="J29" s="3">
        <v>0</v>
      </c>
      <c r="K29" s="2">
        <v>25</v>
      </c>
      <c r="L29" s="65">
        <v>19</v>
      </c>
      <c r="M29" s="3">
        <v>0</v>
      </c>
    </row>
    <row r="30" spans="1:22">
      <c r="A30" s="85" t="s">
        <v>16</v>
      </c>
      <c r="B30" s="2">
        <v>21</v>
      </c>
      <c r="C30" s="65">
        <v>17</v>
      </c>
      <c r="D30" s="3">
        <v>0</v>
      </c>
      <c r="E30" s="2">
        <v>15</v>
      </c>
      <c r="F30" s="65">
        <v>13</v>
      </c>
      <c r="G30" s="3">
        <v>0</v>
      </c>
      <c r="H30" s="2">
        <v>13</v>
      </c>
      <c r="I30" s="65">
        <v>11</v>
      </c>
      <c r="J30" s="3">
        <v>1</v>
      </c>
      <c r="K30" s="2">
        <v>25</v>
      </c>
      <c r="L30" s="65">
        <v>26</v>
      </c>
      <c r="M30" s="3">
        <v>1</v>
      </c>
    </row>
    <row r="31" spans="1:22">
      <c r="A31" s="85" t="s">
        <v>17</v>
      </c>
      <c r="B31" s="2">
        <v>21</v>
      </c>
      <c r="C31" s="65">
        <v>34</v>
      </c>
      <c r="D31" s="3">
        <v>1</v>
      </c>
      <c r="E31" s="2">
        <v>25</v>
      </c>
      <c r="F31" s="65">
        <v>27</v>
      </c>
      <c r="G31" s="3">
        <v>2</v>
      </c>
      <c r="H31" s="2">
        <v>25</v>
      </c>
      <c r="I31" s="65">
        <v>15</v>
      </c>
      <c r="J31" s="3">
        <v>0</v>
      </c>
      <c r="K31" s="2">
        <v>47</v>
      </c>
      <c r="L31" s="65">
        <v>28</v>
      </c>
      <c r="M31" s="3">
        <v>1</v>
      </c>
    </row>
    <row r="32" spans="1:22">
      <c r="A32" s="85" t="s">
        <v>18</v>
      </c>
      <c r="B32" s="2">
        <v>27</v>
      </c>
      <c r="C32" s="65">
        <v>33</v>
      </c>
      <c r="D32" s="3">
        <v>0</v>
      </c>
      <c r="E32" s="2">
        <v>18</v>
      </c>
      <c r="F32" s="65">
        <v>21</v>
      </c>
      <c r="G32" s="3">
        <v>0</v>
      </c>
      <c r="H32" s="2">
        <v>12</v>
      </c>
      <c r="I32" s="65">
        <v>23</v>
      </c>
      <c r="J32" s="3">
        <v>0</v>
      </c>
      <c r="K32" s="2">
        <v>32</v>
      </c>
      <c r="L32" s="65">
        <v>36</v>
      </c>
      <c r="M32" s="3">
        <v>2</v>
      </c>
    </row>
    <row r="33" spans="1:13">
      <c r="A33" s="85" t="s">
        <v>19</v>
      </c>
      <c r="B33" s="2">
        <v>18</v>
      </c>
      <c r="C33" s="65">
        <v>32</v>
      </c>
      <c r="D33" s="3">
        <v>0</v>
      </c>
      <c r="E33" s="2">
        <v>11</v>
      </c>
      <c r="F33" s="65">
        <v>25</v>
      </c>
      <c r="G33" s="3">
        <v>0</v>
      </c>
      <c r="H33" s="2">
        <v>21</v>
      </c>
      <c r="I33" s="65">
        <v>29</v>
      </c>
      <c r="J33" s="3">
        <v>0</v>
      </c>
      <c r="K33" s="2">
        <v>47</v>
      </c>
      <c r="L33" s="65">
        <v>27</v>
      </c>
      <c r="M33" s="3">
        <v>0</v>
      </c>
    </row>
    <row r="34" spans="1:13" ht="15.75" thickBot="1">
      <c r="A34" s="86" t="s">
        <v>20</v>
      </c>
      <c r="B34" s="4">
        <v>12</v>
      </c>
      <c r="C34" s="5">
        <v>23</v>
      </c>
      <c r="D34" s="6">
        <v>0</v>
      </c>
      <c r="E34" s="4">
        <v>15</v>
      </c>
      <c r="F34" s="5">
        <v>17</v>
      </c>
      <c r="G34" s="6">
        <v>0</v>
      </c>
      <c r="H34" s="4">
        <v>17</v>
      </c>
      <c r="I34" s="5">
        <v>19</v>
      </c>
      <c r="J34" s="6">
        <v>1</v>
      </c>
      <c r="K34" s="4">
        <v>36</v>
      </c>
      <c r="L34" s="5">
        <v>36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57</v>
      </c>
    </row>
    <row r="7" spans="1:13">
      <c r="B7" t="s">
        <v>11</v>
      </c>
      <c r="C7" t="s">
        <v>187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61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188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64</v>
      </c>
      <c r="C19" s="65">
        <v>58</v>
      </c>
      <c r="D19" s="3">
        <v>1</v>
      </c>
      <c r="E19" s="2">
        <v>85</v>
      </c>
      <c r="F19" s="65">
        <v>75</v>
      </c>
      <c r="G19" s="3">
        <v>0</v>
      </c>
      <c r="H19" s="2">
        <v>36</v>
      </c>
      <c r="I19" s="65">
        <v>21</v>
      </c>
      <c r="J19" s="3">
        <v>0</v>
      </c>
      <c r="K19" s="2">
        <v>78</v>
      </c>
      <c r="L19" s="65">
        <v>75</v>
      </c>
      <c r="M19" s="3">
        <v>0</v>
      </c>
      <c r="O19" s="53">
        <f>SUM(B19:B26,E19:E26,H19:H26,K19:K26)</f>
        <v>1353</v>
      </c>
      <c r="P19" s="54">
        <f>SUM(C19:C26,F19:F26,I19:I26,L19:L26)</f>
        <v>1401</v>
      </c>
      <c r="Q19" s="54">
        <f>SUM(D19:D26,G19:G26,J19:J26,M19:M26)</f>
        <v>1</v>
      </c>
      <c r="R19" s="54">
        <f>SUM(B19:D26)</f>
        <v>681</v>
      </c>
      <c r="S19" s="54">
        <f>SUM(E19:G26)</f>
        <v>964</v>
      </c>
      <c r="T19" s="54">
        <f>SUM(H19:J26)</f>
        <v>361</v>
      </c>
      <c r="U19" s="54">
        <f>SUM(K19:M26)</f>
        <v>749</v>
      </c>
      <c r="V19" s="55">
        <f>SUM(B19:M26)</f>
        <v>2755</v>
      </c>
    </row>
    <row r="20" spans="1:22">
      <c r="A20" s="85" t="s">
        <v>1</v>
      </c>
      <c r="B20" s="2">
        <v>44</v>
      </c>
      <c r="C20" s="65">
        <v>42</v>
      </c>
      <c r="D20" s="3">
        <v>0</v>
      </c>
      <c r="E20" s="2">
        <v>68</v>
      </c>
      <c r="F20" s="65">
        <v>46</v>
      </c>
      <c r="G20" s="3">
        <v>0</v>
      </c>
      <c r="H20" s="2">
        <v>17</v>
      </c>
      <c r="I20" s="65">
        <v>16</v>
      </c>
      <c r="J20" s="3">
        <v>0</v>
      </c>
      <c r="K20" s="2">
        <v>47</v>
      </c>
      <c r="L20" s="65">
        <v>50</v>
      </c>
      <c r="M20" s="3">
        <v>0</v>
      </c>
    </row>
    <row r="21" spans="1:22">
      <c r="A21" s="85" t="s">
        <v>2</v>
      </c>
      <c r="B21" s="2">
        <v>31</v>
      </c>
      <c r="C21" s="65">
        <v>38</v>
      </c>
      <c r="D21" s="3">
        <v>0</v>
      </c>
      <c r="E21" s="2">
        <v>47</v>
      </c>
      <c r="F21" s="65">
        <v>41</v>
      </c>
      <c r="G21" s="3">
        <v>0</v>
      </c>
      <c r="H21" s="2">
        <v>15</v>
      </c>
      <c r="I21" s="65">
        <v>25</v>
      </c>
      <c r="J21" s="3">
        <v>0</v>
      </c>
      <c r="K21" s="2">
        <v>54</v>
      </c>
      <c r="L21" s="65">
        <v>55</v>
      </c>
      <c r="M21" s="3">
        <v>0</v>
      </c>
    </row>
    <row r="22" spans="1:22">
      <c r="A22" s="85" t="s">
        <v>3</v>
      </c>
      <c r="B22" s="2">
        <v>59</v>
      </c>
      <c r="C22" s="65">
        <v>66</v>
      </c>
      <c r="D22" s="3">
        <v>0</v>
      </c>
      <c r="E22" s="2">
        <v>92</v>
      </c>
      <c r="F22" s="65">
        <v>66</v>
      </c>
      <c r="G22" s="3">
        <v>0</v>
      </c>
      <c r="H22" s="2">
        <v>27</v>
      </c>
      <c r="I22" s="65">
        <v>30</v>
      </c>
      <c r="J22" s="3">
        <v>0</v>
      </c>
      <c r="K22" s="2">
        <v>64</v>
      </c>
      <c r="L22" s="65">
        <v>98</v>
      </c>
      <c r="M22" s="3">
        <v>0</v>
      </c>
    </row>
    <row r="23" spans="1:22">
      <c r="A23" s="85" t="s">
        <v>4</v>
      </c>
      <c r="B23" s="2">
        <v>24</v>
      </c>
      <c r="C23" s="65">
        <v>29</v>
      </c>
      <c r="D23" s="3">
        <v>0</v>
      </c>
      <c r="E23" s="2">
        <v>39</v>
      </c>
      <c r="F23" s="65">
        <v>41</v>
      </c>
      <c r="G23" s="3">
        <v>0</v>
      </c>
      <c r="H23" s="2">
        <v>12</v>
      </c>
      <c r="I23" s="65">
        <v>22</v>
      </c>
      <c r="J23" s="3">
        <v>0</v>
      </c>
      <c r="K23" s="2">
        <v>13</v>
      </c>
      <c r="L23" s="65">
        <v>26</v>
      </c>
      <c r="M23" s="3">
        <v>0</v>
      </c>
    </row>
    <row r="24" spans="1:22" ht="15.75" thickBot="1">
      <c r="A24" s="85" t="s">
        <v>5</v>
      </c>
      <c r="B24" s="2">
        <v>44</v>
      </c>
      <c r="C24" s="65">
        <v>52</v>
      </c>
      <c r="D24" s="3">
        <v>0</v>
      </c>
      <c r="E24" s="2">
        <v>58</v>
      </c>
      <c r="F24" s="65">
        <v>45</v>
      </c>
      <c r="G24" s="3">
        <v>0</v>
      </c>
      <c r="H24" s="2">
        <v>23</v>
      </c>
      <c r="I24" s="65">
        <v>26</v>
      </c>
      <c r="J24" s="3">
        <v>0</v>
      </c>
      <c r="K24" s="2">
        <v>28</v>
      </c>
      <c r="L24" s="65">
        <v>31</v>
      </c>
      <c r="M24" s="3">
        <v>0</v>
      </c>
    </row>
    <row r="25" spans="1:22">
      <c r="A25" s="85" t="s">
        <v>6</v>
      </c>
      <c r="B25" s="2">
        <v>33</v>
      </c>
      <c r="C25" s="65">
        <v>40</v>
      </c>
      <c r="D25" s="3">
        <v>0</v>
      </c>
      <c r="E25" s="2">
        <v>42</v>
      </c>
      <c r="F25" s="65">
        <v>69</v>
      </c>
      <c r="G25" s="3">
        <v>0</v>
      </c>
      <c r="H25" s="2">
        <v>27</v>
      </c>
      <c r="I25" s="65">
        <v>32</v>
      </c>
      <c r="J25" s="3">
        <v>0</v>
      </c>
      <c r="K25" s="2">
        <v>31</v>
      </c>
      <c r="L25" s="65">
        <v>27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32</v>
      </c>
      <c r="C26" s="65">
        <v>24</v>
      </c>
      <c r="D26" s="3">
        <v>0</v>
      </c>
      <c r="E26" s="2">
        <v>66</v>
      </c>
      <c r="F26" s="65">
        <v>84</v>
      </c>
      <c r="G26" s="3">
        <v>0</v>
      </c>
      <c r="H26" s="2">
        <v>19</v>
      </c>
      <c r="I26" s="65">
        <v>13</v>
      </c>
      <c r="J26" s="3">
        <v>0</v>
      </c>
      <c r="K26" s="2">
        <v>34</v>
      </c>
      <c r="L26" s="65">
        <v>38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8">
        <v>37</v>
      </c>
      <c r="C27" s="65">
        <v>31</v>
      </c>
      <c r="D27" s="1">
        <v>0</v>
      </c>
      <c r="E27" s="8">
        <v>97</v>
      </c>
      <c r="F27" s="65">
        <v>69</v>
      </c>
      <c r="G27" s="1">
        <v>0</v>
      </c>
      <c r="H27" s="8">
        <v>11</v>
      </c>
      <c r="I27" s="65">
        <v>10</v>
      </c>
      <c r="J27" s="1">
        <v>1</v>
      </c>
      <c r="K27" s="8">
        <v>27</v>
      </c>
      <c r="L27" s="65">
        <v>25</v>
      </c>
      <c r="M27" s="1">
        <v>0</v>
      </c>
      <c r="O27" s="53">
        <f>SUM(B27:B34,E27:E34,H27:H34,K27:K34)</f>
        <v>1100</v>
      </c>
      <c r="P27" s="54">
        <f>SUM(C27:C34,F27:F34,I27:I34,L27:L34)</f>
        <v>855</v>
      </c>
      <c r="Q27" s="54">
        <f>SUM(D27:D34,G27:G34,J27:J34,M27:M34)</f>
        <v>2</v>
      </c>
      <c r="R27" s="54">
        <f>SUM(B27:D34)</f>
        <v>417</v>
      </c>
      <c r="S27" s="54">
        <f>SUM(E27:G34)</f>
        <v>913</v>
      </c>
      <c r="T27" s="54">
        <f>SUM(H27:J34)</f>
        <v>189</v>
      </c>
      <c r="U27" s="54">
        <f>SUM(K27:M34)</f>
        <v>438</v>
      </c>
      <c r="V27" s="55">
        <f>SUM(B27:M34)</f>
        <v>1957</v>
      </c>
    </row>
    <row r="28" spans="1:22">
      <c r="A28" s="85" t="s">
        <v>14</v>
      </c>
      <c r="B28" s="2">
        <v>22</v>
      </c>
      <c r="C28" s="65">
        <v>41</v>
      </c>
      <c r="D28" s="3">
        <v>0</v>
      </c>
      <c r="E28" s="2">
        <v>107</v>
      </c>
      <c r="F28" s="65">
        <v>39</v>
      </c>
      <c r="G28" s="3">
        <v>0</v>
      </c>
      <c r="H28" s="2">
        <v>14</v>
      </c>
      <c r="I28" s="65">
        <v>6</v>
      </c>
      <c r="J28" s="3">
        <v>0</v>
      </c>
      <c r="K28" s="2">
        <v>30</v>
      </c>
      <c r="L28" s="65">
        <v>31</v>
      </c>
      <c r="M28" s="3">
        <v>0</v>
      </c>
    </row>
    <row r="29" spans="1:22">
      <c r="A29" s="85" t="s">
        <v>15</v>
      </c>
      <c r="B29" s="2">
        <v>34</v>
      </c>
      <c r="C29" s="65">
        <v>28</v>
      </c>
      <c r="D29" s="3">
        <v>0</v>
      </c>
      <c r="E29" s="2">
        <v>69</v>
      </c>
      <c r="F29" s="65">
        <v>47</v>
      </c>
      <c r="G29" s="3">
        <v>1</v>
      </c>
      <c r="H29" s="2">
        <v>10</v>
      </c>
      <c r="I29" s="65">
        <v>12</v>
      </c>
      <c r="J29" s="3">
        <v>0</v>
      </c>
      <c r="K29" s="2">
        <v>23</v>
      </c>
      <c r="L29" s="65">
        <v>24</v>
      </c>
      <c r="M29" s="3">
        <v>0</v>
      </c>
    </row>
    <row r="30" spans="1:22">
      <c r="A30" s="85" t="s">
        <v>16</v>
      </c>
      <c r="B30" s="2">
        <v>29</v>
      </c>
      <c r="C30" s="65">
        <v>27</v>
      </c>
      <c r="D30" s="3">
        <v>0</v>
      </c>
      <c r="E30" s="2">
        <v>83</v>
      </c>
      <c r="F30" s="65">
        <v>38</v>
      </c>
      <c r="G30" s="3">
        <v>0</v>
      </c>
      <c r="H30" s="2">
        <v>13</v>
      </c>
      <c r="I30" s="65">
        <v>11</v>
      </c>
      <c r="J30" s="3">
        <v>0</v>
      </c>
      <c r="K30" s="2">
        <v>35</v>
      </c>
      <c r="L30" s="65">
        <v>25</v>
      </c>
      <c r="M30" s="3">
        <v>0</v>
      </c>
    </row>
    <row r="31" spans="1:22">
      <c r="A31" s="85" t="s">
        <v>17</v>
      </c>
      <c r="B31" s="2">
        <v>17</v>
      </c>
      <c r="C31" s="65">
        <v>21</v>
      </c>
      <c r="D31" s="3">
        <v>0</v>
      </c>
      <c r="E31" s="2">
        <v>59</v>
      </c>
      <c r="F31" s="65">
        <v>32</v>
      </c>
      <c r="G31" s="3">
        <v>0</v>
      </c>
      <c r="H31" s="2">
        <v>8</v>
      </c>
      <c r="I31" s="65">
        <v>9</v>
      </c>
      <c r="J31" s="3">
        <v>0</v>
      </c>
      <c r="K31" s="2">
        <v>23</v>
      </c>
      <c r="L31" s="65">
        <v>21</v>
      </c>
      <c r="M31" s="3">
        <v>0</v>
      </c>
    </row>
    <row r="32" spans="1:22">
      <c r="A32" s="85" t="s">
        <v>18</v>
      </c>
      <c r="B32" s="2">
        <v>31</v>
      </c>
      <c r="C32" s="65">
        <v>21</v>
      </c>
      <c r="D32" s="3">
        <v>0</v>
      </c>
      <c r="E32" s="2">
        <v>38</v>
      </c>
      <c r="F32" s="65">
        <v>28</v>
      </c>
      <c r="G32" s="3">
        <v>0</v>
      </c>
      <c r="H32" s="2">
        <v>12</v>
      </c>
      <c r="I32" s="65">
        <v>18</v>
      </c>
      <c r="J32" s="3">
        <v>0</v>
      </c>
      <c r="K32" s="2">
        <v>22</v>
      </c>
      <c r="L32" s="65">
        <v>18</v>
      </c>
      <c r="M32" s="3">
        <v>0</v>
      </c>
    </row>
    <row r="33" spans="1:13">
      <c r="A33" s="85" t="s">
        <v>19</v>
      </c>
      <c r="B33" s="2">
        <v>27</v>
      </c>
      <c r="C33" s="65">
        <v>27</v>
      </c>
      <c r="D33" s="3">
        <v>0</v>
      </c>
      <c r="E33" s="2">
        <v>54</v>
      </c>
      <c r="F33" s="65">
        <v>56</v>
      </c>
      <c r="G33" s="3">
        <v>0</v>
      </c>
      <c r="H33" s="2">
        <v>15</v>
      </c>
      <c r="I33" s="65">
        <v>24</v>
      </c>
      <c r="J33" s="3">
        <v>0</v>
      </c>
      <c r="K33" s="2">
        <v>38</v>
      </c>
      <c r="L33" s="65">
        <v>37</v>
      </c>
      <c r="M33" s="3">
        <v>0</v>
      </c>
    </row>
    <row r="34" spans="1:13" ht="15.75" thickBot="1">
      <c r="A34" s="86" t="s">
        <v>20</v>
      </c>
      <c r="B34" s="4">
        <v>14</v>
      </c>
      <c r="C34" s="5">
        <v>10</v>
      </c>
      <c r="D34" s="6">
        <v>0</v>
      </c>
      <c r="E34" s="4">
        <v>64</v>
      </c>
      <c r="F34" s="5">
        <v>32</v>
      </c>
      <c r="G34" s="6">
        <v>0</v>
      </c>
      <c r="H34" s="4">
        <v>8</v>
      </c>
      <c r="I34" s="5">
        <v>7</v>
      </c>
      <c r="J34" s="6">
        <v>0</v>
      </c>
      <c r="K34" s="4">
        <v>29</v>
      </c>
      <c r="L34" s="5">
        <v>30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189</v>
      </c>
    </row>
    <row r="7" spans="1:13">
      <c r="B7" t="s">
        <v>11</v>
      </c>
      <c r="C7" t="s">
        <v>190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61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124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191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2</v>
      </c>
      <c r="C19" s="65">
        <v>3</v>
      </c>
      <c r="D19" s="3">
        <v>0</v>
      </c>
      <c r="E19" s="2">
        <v>1</v>
      </c>
      <c r="F19" s="65">
        <v>2</v>
      </c>
      <c r="G19" s="3">
        <v>0</v>
      </c>
      <c r="H19" s="2">
        <v>0</v>
      </c>
      <c r="I19" s="65">
        <v>0</v>
      </c>
      <c r="J19" s="3">
        <v>0</v>
      </c>
      <c r="K19" s="2">
        <v>2</v>
      </c>
      <c r="L19" s="65">
        <v>0</v>
      </c>
      <c r="M19" s="3">
        <v>0</v>
      </c>
      <c r="O19" s="53">
        <f>SUM(B19:B26,E19:E26,H19:H26,K19:K26)</f>
        <v>44</v>
      </c>
      <c r="P19" s="54">
        <f>SUM(C19:C26,F19:F26,I19:I26,L19:L26)</f>
        <v>40</v>
      </c>
      <c r="Q19" s="54">
        <f>SUM(D19:D26,G19:G26,J19:J26,M19:M26)</f>
        <v>0</v>
      </c>
      <c r="R19" s="54">
        <f>SUM(B19:D26)</f>
        <v>25</v>
      </c>
      <c r="S19" s="54">
        <f>SUM(E19:G26)</f>
        <v>31</v>
      </c>
      <c r="T19" s="54">
        <f>SUM(H19:J26)</f>
        <v>0</v>
      </c>
      <c r="U19" s="54">
        <f>SUM(K19:M26)</f>
        <v>28</v>
      </c>
      <c r="V19" s="55">
        <f>SUM(B19:M26)</f>
        <v>84</v>
      </c>
    </row>
    <row r="20" spans="1:22">
      <c r="A20" s="85" t="s">
        <v>1</v>
      </c>
      <c r="B20" s="2">
        <v>1</v>
      </c>
      <c r="C20" s="65">
        <v>1</v>
      </c>
      <c r="D20" s="3">
        <v>0</v>
      </c>
      <c r="E20" s="2">
        <v>1</v>
      </c>
      <c r="F20" s="65">
        <v>1</v>
      </c>
      <c r="G20" s="3">
        <v>0</v>
      </c>
      <c r="H20" s="2">
        <v>0</v>
      </c>
      <c r="I20" s="65">
        <v>0</v>
      </c>
      <c r="J20" s="3">
        <v>0</v>
      </c>
      <c r="K20" s="2">
        <v>1</v>
      </c>
      <c r="L20" s="65">
        <v>2</v>
      </c>
      <c r="M20" s="3">
        <v>0</v>
      </c>
    </row>
    <row r="21" spans="1:22">
      <c r="A21" s="85" t="s">
        <v>2</v>
      </c>
      <c r="B21" s="2">
        <v>0</v>
      </c>
      <c r="C21" s="65">
        <v>2</v>
      </c>
      <c r="D21" s="3">
        <v>0</v>
      </c>
      <c r="E21" s="2">
        <v>1</v>
      </c>
      <c r="F21" s="65">
        <v>1</v>
      </c>
      <c r="G21" s="3">
        <v>0</v>
      </c>
      <c r="H21" s="2">
        <v>0</v>
      </c>
      <c r="I21" s="65">
        <v>0</v>
      </c>
      <c r="J21" s="3">
        <v>0</v>
      </c>
      <c r="K21" s="2">
        <v>1</v>
      </c>
      <c r="L21" s="65">
        <v>0</v>
      </c>
      <c r="M21" s="3">
        <v>0</v>
      </c>
    </row>
    <row r="22" spans="1:22">
      <c r="A22" s="85" t="s">
        <v>3</v>
      </c>
      <c r="B22" s="2">
        <v>0</v>
      </c>
      <c r="C22" s="65">
        <v>3</v>
      </c>
      <c r="D22" s="3">
        <v>0</v>
      </c>
      <c r="E22" s="2">
        <v>1</v>
      </c>
      <c r="F22" s="65">
        <v>0</v>
      </c>
      <c r="G22" s="3">
        <v>0</v>
      </c>
      <c r="H22" s="2">
        <v>0</v>
      </c>
      <c r="I22" s="65">
        <v>0</v>
      </c>
      <c r="J22" s="3">
        <v>0</v>
      </c>
      <c r="K22" s="2">
        <v>3</v>
      </c>
      <c r="L22" s="65">
        <v>0</v>
      </c>
      <c r="M22" s="3">
        <v>0</v>
      </c>
    </row>
    <row r="23" spans="1:22">
      <c r="A23" s="85" t="s">
        <v>4</v>
      </c>
      <c r="B23" s="2">
        <v>0</v>
      </c>
      <c r="C23" s="65">
        <v>3</v>
      </c>
      <c r="D23" s="3">
        <v>0</v>
      </c>
      <c r="E23" s="2">
        <v>2</v>
      </c>
      <c r="F23" s="65">
        <v>3</v>
      </c>
      <c r="G23" s="3">
        <v>0</v>
      </c>
      <c r="H23" s="2">
        <v>0</v>
      </c>
      <c r="I23" s="65">
        <v>0</v>
      </c>
      <c r="J23" s="3">
        <v>0</v>
      </c>
      <c r="K23" s="2">
        <v>5</v>
      </c>
      <c r="L23" s="65">
        <v>2</v>
      </c>
      <c r="M23" s="3">
        <v>0</v>
      </c>
    </row>
    <row r="24" spans="1:22" ht="15.75" thickBot="1">
      <c r="A24" s="85" t="s">
        <v>5</v>
      </c>
      <c r="B24" s="2">
        <v>4</v>
      </c>
      <c r="C24" s="65">
        <v>0</v>
      </c>
      <c r="D24" s="3">
        <v>0</v>
      </c>
      <c r="E24" s="2">
        <v>3</v>
      </c>
      <c r="F24" s="65">
        <v>1</v>
      </c>
      <c r="G24" s="3">
        <v>0</v>
      </c>
      <c r="H24" s="2">
        <v>0</v>
      </c>
      <c r="I24" s="65">
        <v>0</v>
      </c>
      <c r="J24" s="3">
        <v>0</v>
      </c>
      <c r="K24" s="2">
        <v>2</v>
      </c>
      <c r="L24" s="65">
        <v>2</v>
      </c>
      <c r="M24" s="3">
        <v>0</v>
      </c>
    </row>
    <row r="25" spans="1:22">
      <c r="A25" s="85" t="s">
        <v>6</v>
      </c>
      <c r="B25" s="2">
        <v>3</v>
      </c>
      <c r="C25" s="65">
        <v>0</v>
      </c>
      <c r="D25" s="3">
        <v>0</v>
      </c>
      <c r="E25" s="2">
        <v>1</v>
      </c>
      <c r="F25" s="65">
        <v>5</v>
      </c>
      <c r="G25" s="3">
        <v>0</v>
      </c>
      <c r="H25" s="2">
        <v>0</v>
      </c>
      <c r="I25" s="65">
        <v>0</v>
      </c>
      <c r="J25" s="3">
        <v>0</v>
      </c>
      <c r="K25" s="2">
        <v>0</v>
      </c>
      <c r="L25" s="65">
        <v>3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3</v>
      </c>
      <c r="C26" s="65">
        <v>0</v>
      </c>
      <c r="D26" s="3">
        <v>0</v>
      </c>
      <c r="E26" s="2">
        <v>4</v>
      </c>
      <c r="F26" s="65">
        <v>4</v>
      </c>
      <c r="G26" s="3">
        <v>0</v>
      </c>
      <c r="H26" s="2">
        <v>0</v>
      </c>
      <c r="I26" s="65">
        <v>0</v>
      </c>
      <c r="J26" s="3">
        <v>0</v>
      </c>
      <c r="K26" s="2">
        <v>3</v>
      </c>
      <c r="L26" s="65">
        <v>2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8">
        <v>3</v>
      </c>
      <c r="C27" s="65">
        <v>2</v>
      </c>
      <c r="D27" s="1">
        <v>0</v>
      </c>
      <c r="E27" s="8">
        <v>1</v>
      </c>
      <c r="F27" s="65">
        <v>1</v>
      </c>
      <c r="G27" s="1">
        <v>0</v>
      </c>
      <c r="H27" s="8">
        <v>0</v>
      </c>
      <c r="I27" s="65">
        <v>0</v>
      </c>
      <c r="J27" s="1">
        <v>0</v>
      </c>
      <c r="K27" s="8">
        <v>2</v>
      </c>
      <c r="L27" s="65">
        <v>4</v>
      </c>
      <c r="M27" s="1">
        <v>0</v>
      </c>
      <c r="O27" s="53">
        <f>SUM(B27:B34,E27:E34,H27:H34,K27:K34)</f>
        <v>61</v>
      </c>
      <c r="P27" s="54">
        <f>SUM(C27:C34,F27:F34,I27:I34,L27:L34)</f>
        <v>58</v>
      </c>
      <c r="Q27" s="54">
        <f>SUM(D27:D34,G27:G34,J27:J34,M27:M34)</f>
        <v>0</v>
      </c>
      <c r="R27" s="54">
        <f>SUM(B27:D34)</f>
        <v>24</v>
      </c>
      <c r="S27" s="54">
        <f>SUM(E27:G34)</f>
        <v>27</v>
      </c>
      <c r="T27" s="54">
        <f>SUM(H27:J34)</f>
        <v>0</v>
      </c>
      <c r="U27" s="54">
        <f>SUM(K27:M34)</f>
        <v>68</v>
      </c>
      <c r="V27" s="55">
        <f>SUM(B27:M34)</f>
        <v>119</v>
      </c>
    </row>
    <row r="28" spans="1:22">
      <c r="A28" s="85" t="s">
        <v>14</v>
      </c>
      <c r="B28" s="2">
        <v>3</v>
      </c>
      <c r="C28" s="65">
        <v>1</v>
      </c>
      <c r="D28" s="3">
        <v>0</v>
      </c>
      <c r="E28" s="2">
        <v>1</v>
      </c>
      <c r="F28" s="65">
        <v>1</v>
      </c>
      <c r="G28" s="3">
        <v>0</v>
      </c>
      <c r="H28" s="2">
        <v>0</v>
      </c>
      <c r="I28" s="65">
        <v>0</v>
      </c>
      <c r="J28" s="3">
        <v>0</v>
      </c>
      <c r="K28" s="2">
        <v>6</v>
      </c>
      <c r="L28" s="65">
        <v>5</v>
      </c>
      <c r="M28" s="3">
        <v>0</v>
      </c>
    </row>
    <row r="29" spans="1:22">
      <c r="A29" s="85" t="s">
        <v>15</v>
      </c>
      <c r="B29" s="2">
        <v>1</v>
      </c>
      <c r="C29" s="65">
        <v>1</v>
      </c>
      <c r="D29" s="3">
        <v>0</v>
      </c>
      <c r="E29" s="2">
        <v>0</v>
      </c>
      <c r="F29" s="65">
        <v>0</v>
      </c>
      <c r="G29" s="3">
        <v>0</v>
      </c>
      <c r="H29" s="2">
        <v>0</v>
      </c>
      <c r="I29" s="65">
        <v>0</v>
      </c>
      <c r="J29" s="3">
        <v>0</v>
      </c>
      <c r="K29" s="2">
        <v>0</v>
      </c>
      <c r="L29" s="65">
        <v>5</v>
      </c>
      <c r="M29" s="3">
        <v>0</v>
      </c>
    </row>
    <row r="30" spans="1:22">
      <c r="A30" s="85" t="s">
        <v>16</v>
      </c>
      <c r="B30" s="2">
        <v>4</v>
      </c>
      <c r="C30" s="65">
        <v>2</v>
      </c>
      <c r="D30" s="3">
        <v>0</v>
      </c>
      <c r="E30" s="2">
        <v>6</v>
      </c>
      <c r="F30" s="65">
        <v>4</v>
      </c>
      <c r="G30" s="3">
        <v>0</v>
      </c>
      <c r="H30" s="2">
        <v>0</v>
      </c>
      <c r="I30" s="65">
        <v>0</v>
      </c>
      <c r="J30" s="3">
        <v>0</v>
      </c>
      <c r="K30" s="2">
        <v>6</v>
      </c>
      <c r="L30" s="65">
        <v>8</v>
      </c>
      <c r="M30" s="3">
        <v>0</v>
      </c>
    </row>
    <row r="31" spans="1:22">
      <c r="A31" s="85" t="s">
        <v>17</v>
      </c>
      <c r="B31" s="2">
        <v>3</v>
      </c>
      <c r="C31" s="65">
        <v>0</v>
      </c>
      <c r="D31" s="3">
        <v>0</v>
      </c>
      <c r="E31" s="2">
        <v>2</v>
      </c>
      <c r="F31" s="65">
        <v>1</v>
      </c>
      <c r="G31" s="3">
        <v>0</v>
      </c>
      <c r="H31" s="2">
        <v>0</v>
      </c>
      <c r="I31" s="65">
        <v>0</v>
      </c>
      <c r="J31" s="3">
        <v>0</v>
      </c>
      <c r="K31" s="2">
        <v>6</v>
      </c>
      <c r="L31" s="65">
        <v>5</v>
      </c>
      <c r="M31" s="3">
        <v>0</v>
      </c>
    </row>
    <row r="32" spans="1:22">
      <c r="A32" s="85" t="s">
        <v>18</v>
      </c>
      <c r="B32" s="2">
        <v>0</v>
      </c>
      <c r="C32" s="65">
        <v>0</v>
      </c>
      <c r="D32" s="3">
        <v>0</v>
      </c>
      <c r="E32" s="2">
        <v>0</v>
      </c>
      <c r="F32" s="65">
        <v>0</v>
      </c>
      <c r="G32" s="3">
        <v>0</v>
      </c>
      <c r="H32" s="2">
        <v>0</v>
      </c>
      <c r="I32" s="65">
        <v>0</v>
      </c>
      <c r="J32" s="3">
        <v>0</v>
      </c>
      <c r="K32" s="2">
        <v>4</v>
      </c>
      <c r="L32" s="65">
        <v>2</v>
      </c>
      <c r="M32" s="3">
        <v>0</v>
      </c>
    </row>
    <row r="33" spans="1:13">
      <c r="A33" s="85" t="s">
        <v>19</v>
      </c>
      <c r="B33" s="2">
        <v>1</v>
      </c>
      <c r="C33" s="65">
        <v>0</v>
      </c>
      <c r="D33" s="3">
        <v>0</v>
      </c>
      <c r="E33" s="2">
        <v>3</v>
      </c>
      <c r="F33" s="65">
        <v>1</v>
      </c>
      <c r="G33" s="3">
        <v>0</v>
      </c>
      <c r="H33" s="2">
        <v>0</v>
      </c>
      <c r="I33" s="65">
        <v>0</v>
      </c>
      <c r="J33" s="3">
        <v>0</v>
      </c>
      <c r="K33" s="2">
        <v>3</v>
      </c>
      <c r="L33" s="65">
        <v>3</v>
      </c>
      <c r="M33" s="3">
        <v>0</v>
      </c>
    </row>
    <row r="34" spans="1:13" ht="15.75" thickBot="1">
      <c r="A34" s="86" t="s">
        <v>20</v>
      </c>
      <c r="B34" s="4">
        <v>1</v>
      </c>
      <c r="C34" s="5">
        <v>2</v>
      </c>
      <c r="D34" s="6">
        <v>0</v>
      </c>
      <c r="E34" s="4">
        <v>3</v>
      </c>
      <c r="F34" s="5">
        <v>3</v>
      </c>
      <c r="G34" s="6">
        <v>0</v>
      </c>
      <c r="H34" s="4">
        <v>0</v>
      </c>
      <c r="I34" s="5">
        <v>0</v>
      </c>
      <c r="J34" s="6">
        <v>0</v>
      </c>
      <c r="K34" s="4">
        <v>2</v>
      </c>
      <c r="L34" s="5">
        <v>7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192</v>
      </c>
    </row>
    <row r="7" spans="1:13">
      <c r="B7" t="s">
        <v>11</v>
      </c>
      <c r="C7" t="s">
        <v>193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61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64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1</v>
      </c>
      <c r="C19" s="65">
        <v>0</v>
      </c>
      <c r="D19" s="3">
        <v>0</v>
      </c>
      <c r="E19" s="1">
        <v>5</v>
      </c>
      <c r="F19" s="65">
        <v>1</v>
      </c>
      <c r="G19" s="111">
        <v>0</v>
      </c>
      <c r="H19" s="2">
        <v>4</v>
      </c>
      <c r="I19" s="65">
        <v>1</v>
      </c>
      <c r="J19" s="3">
        <v>0</v>
      </c>
      <c r="K19" s="1">
        <v>2</v>
      </c>
      <c r="L19" s="65">
        <v>0</v>
      </c>
      <c r="M19" s="3">
        <v>0</v>
      </c>
      <c r="O19" s="53">
        <f>SUM(B19:B26,E19:E26,H19:H26,K19:K26)</f>
        <v>51</v>
      </c>
      <c r="P19" s="54">
        <f>SUM(C19:C26,F19:F26,I19:I26,L19:L26)</f>
        <v>27</v>
      </c>
      <c r="Q19" s="54">
        <f>SUM(D19:D26,G19:G26,J19:J26,M19:M26)</f>
        <v>0</v>
      </c>
      <c r="R19" s="54">
        <f>SUM(B19:D26)</f>
        <v>14</v>
      </c>
      <c r="S19" s="54">
        <f>SUM(E19:G26)</f>
        <v>29</v>
      </c>
      <c r="T19" s="54">
        <f>SUM(H19:J26)</f>
        <v>21</v>
      </c>
      <c r="U19" s="54">
        <f>SUM(K19:M26)</f>
        <v>14</v>
      </c>
      <c r="V19" s="55">
        <f>SUM(B19:M26)</f>
        <v>78</v>
      </c>
    </row>
    <row r="20" spans="1:22">
      <c r="A20" s="85" t="s">
        <v>1</v>
      </c>
      <c r="B20" s="2">
        <v>0</v>
      </c>
      <c r="C20" s="65">
        <v>2</v>
      </c>
      <c r="D20" s="3">
        <v>0</v>
      </c>
      <c r="E20" s="1">
        <v>5</v>
      </c>
      <c r="F20" s="65">
        <v>3</v>
      </c>
      <c r="G20" s="111">
        <v>0</v>
      </c>
      <c r="H20" s="2">
        <v>0</v>
      </c>
      <c r="I20" s="65">
        <v>0</v>
      </c>
      <c r="J20" s="3">
        <v>0</v>
      </c>
      <c r="K20" s="1">
        <v>3</v>
      </c>
      <c r="L20" s="65">
        <v>0</v>
      </c>
      <c r="M20" s="3">
        <v>0</v>
      </c>
    </row>
    <row r="21" spans="1:22">
      <c r="A21" s="85" t="s">
        <v>2</v>
      </c>
      <c r="B21" s="2">
        <v>0</v>
      </c>
      <c r="C21" s="65">
        <v>0</v>
      </c>
      <c r="D21" s="3">
        <v>0</v>
      </c>
      <c r="E21" s="1">
        <v>2</v>
      </c>
      <c r="F21" s="65">
        <v>2</v>
      </c>
      <c r="G21" s="111">
        <v>0</v>
      </c>
      <c r="H21" s="2">
        <v>0</v>
      </c>
      <c r="I21" s="65">
        <v>3</v>
      </c>
      <c r="J21" s="3">
        <v>0</v>
      </c>
      <c r="K21" s="1">
        <v>0</v>
      </c>
      <c r="L21" s="65">
        <v>0</v>
      </c>
      <c r="M21" s="3">
        <v>0</v>
      </c>
    </row>
    <row r="22" spans="1:22">
      <c r="A22" s="85" t="s">
        <v>3</v>
      </c>
      <c r="B22" s="2">
        <v>2</v>
      </c>
      <c r="C22" s="65">
        <v>0</v>
      </c>
      <c r="D22" s="3">
        <v>0</v>
      </c>
      <c r="E22" s="1">
        <v>2</v>
      </c>
      <c r="F22" s="65">
        <v>0</v>
      </c>
      <c r="G22" s="111">
        <v>0</v>
      </c>
      <c r="H22" s="2">
        <v>1</v>
      </c>
      <c r="I22" s="65">
        <v>0</v>
      </c>
      <c r="J22" s="3">
        <v>0</v>
      </c>
      <c r="K22" s="1">
        <v>2</v>
      </c>
      <c r="L22" s="65">
        <v>0</v>
      </c>
      <c r="M22" s="3">
        <v>0</v>
      </c>
    </row>
    <row r="23" spans="1:22">
      <c r="A23" s="85" t="s">
        <v>4</v>
      </c>
      <c r="B23" s="2">
        <v>1</v>
      </c>
      <c r="C23" s="65">
        <v>0</v>
      </c>
      <c r="D23" s="3">
        <v>0</v>
      </c>
      <c r="E23" s="1">
        <v>0</v>
      </c>
      <c r="F23" s="65">
        <v>0</v>
      </c>
      <c r="G23" s="111">
        <v>0</v>
      </c>
      <c r="H23" s="2">
        <v>0</v>
      </c>
      <c r="I23" s="65">
        <v>3</v>
      </c>
      <c r="J23" s="3">
        <v>0</v>
      </c>
      <c r="K23" s="1">
        <v>1</v>
      </c>
      <c r="L23" s="65">
        <v>0</v>
      </c>
      <c r="M23" s="3">
        <v>0</v>
      </c>
    </row>
    <row r="24" spans="1:22" ht="15.75" thickBot="1">
      <c r="A24" s="85" t="s">
        <v>5</v>
      </c>
      <c r="B24" s="2">
        <v>3</v>
      </c>
      <c r="C24" s="65">
        <v>0</v>
      </c>
      <c r="D24" s="3">
        <v>0</v>
      </c>
      <c r="E24" s="1">
        <v>4</v>
      </c>
      <c r="F24" s="65">
        <v>3</v>
      </c>
      <c r="G24" s="111">
        <v>0</v>
      </c>
      <c r="H24" s="2">
        <v>2</v>
      </c>
      <c r="I24" s="65">
        <v>0</v>
      </c>
      <c r="J24" s="3">
        <v>0</v>
      </c>
      <c r="K24" s="1">
        <v>1</v>
      </c>
      <c r="L24" s="65">
        <v>3</v>
      </c>
      <c r="M24" s="3">
        <v>0</v>
      </c>
    </row>
    <row r="25" spans="1:22">
      <c r="A25" s="85" t="s">
        <v>6</v>
      </c>
      <c r="B25" s="2">
        <v>2</v>
      </c>
      <c r="C25" s="65">
        <v>0</v>
      </c>
      <c r="D25" s="3">
        <v>0</v>
      </c>
      <c r="E25" s="1">
        <v>0</v>
      </c>
      <c r="F25" s="65">
        <v>0</v>
      </c>
      <c r="G25" s="111">
        <v>0</v>
      </c>
      <c r="H25" s="2">
        <v>2</v>
      </c>
      <c r="I25" s="65">
        <v>2</v>
      </c>
      <c r="J25" s="3">
        <v>0</v>
      </c>
      <c r="K25" s="1">
        <v>1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2</v>
      </c>
      <c r="C26" s="65">
        <v>1</v>
      </c>
      <c r="D26" s="3">
        <v>0</v>
      </c>
      <c r="E26" s="1">
        <v>1</v>
      </c>
      <c r="F26" s="65">
        <v>1</v>
      </c>
      <c r="G26" s="111">
        <v>0</v>
      </c>
      <c r="H26" s="2">
        <v>2</v>
      </c>
      <c r="I26" s="65">
        <v>1</v>
      </c>
      <c r="J26" s="3">
        <v>0</v>
      </c>
      <c r="K26" s="1">
        <v>0</v>
      </c>
      <c r="L26" s="65">
        <v>1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8">
        <v>5</v>
      </c>
      <c r="C27" s="65">
        <v>5</v>
      </c>
      <c r="D27" s="24">
        <v>0</v>
      </c>
      <c r="E27" s="112">
        <v>8</v>
      </c>
      <c r="F27" s="65">
        <v>4</v>
      </c>
      <c r="G27" s="112">
        <v>0</v>
      </c>
      <c r="H27" s="8">
        <v>7</v>
      </c>
      <c r="I27" s="65">
        <v>2</v>
      </c>
      <c r="J27" s="24">
        <v>0</v>
      </c>
      <c r="K27" s="112">
        <v>2</v>
      </c>
      <c r="L27" s="65">
        <v>3</v>
      </c>
      <c r="M27" s="24">
        <v>0</v>
      </c>
      <c r="O27" s="53">
        <f>SUM(B27:B34,E27:E34,H27:H34,K27:K34)</f>
        <v>132</v>
      </c>
      <c r="P27" s="54">
        <f>SUM(C27:C34,F27:F34,I27:I34,L27:L34)</f>
        <v>75</v>
      </c>
      <c r="Q27" s="54">
        <f>SUM(D27:D34,G27:G34,J27:J34,M27:M34)</f>
        <v>0</v>
      </c>
      <c r="R27" s="54">
        <f>SUM(B27:D34)</f>
        <v>52</v>
      </c>
      <c r="S27" s="54">
        <f>SUM(E27:G34)</f>
        <v>39</v>
      </c>
      <c r="T27" s="54">
        <f>SUM(H27:J34)</f>
        <v>65</v>
      </c>
      <c r="U27" s="54">
        <f>SUM(K27:M34)</f>
        <v>51</v>
      </c>
      <c r="V27" s="55">
        <f>SUM(B27:M34)</f>
        <v>207</v>
      </c>
    </row>
    <row r="28" spans="1:22">
      <c r="A28" s="85" t="s">
        <v>14</v>
      </c>
      <c r="B28" s="2">
        <v>2</v>
      </c>
      <c r="C28" s="65">
        <v>0</v>
      </c>
      <c r="D28" s="3">
        <v>0</v>
      </c>
      <c r="E28" s="1">
        <v>0</v>
      </c>
      <c r="F28" s="65">
        <v>0</v>
      </c>
      <c r="G28" s="111">
        <v>0</v>
      </c>
      <c r="H28" s="2">
        <v>2</v>
      </c>
      <c r="I28" s="65">
        <v>2</v>
      </c>
      <c r="J28" s="3">
        <v>0</v>
      </c>
      <c r="K28" s="1">
        <v>1</v>
      </c>
      <c r="L28" s="65">
        <v>2</v>
      </c>
      <c r="M28" s="3">
        <v>0</v>
      </c>
    </row>
    <row r="29" spans="1:22">
      <c r="A29" s="85" t="s">
        <v>15</v>
      </c>
      <c r="B29" s="2">
        <v>0</v>
      </c>
      <c r="C29" s="65">
        <v>0</v>
      </c>
      <c r="D29" s="3">
        <v>0</v>
      </c>
      <c r="E29" s="1">
        <v>0</v>
      </c>
      <c r="F29" s="65">
        <v>1</v>
      </c>
      <c r="G29" s="111">
        <v>0</v>
      </c>
      <c r="H29" s="2">
        <v>1</v>
      </c>
      <c r="I29" s="65">
        <v>1</v>
      </c>
      <c r="J29" s="3">
        <v>0</v>
      </c>
      <c r="K29" s="1">
        <v>0</v>
      </c>
      <c r="L29" s="65">
        <v>1</v>
      </c>
      <c r="M29" s="3">
        <v>0</v>
      </c>
    </row>
    <row r="30" spans="1:22">
      <c r="A30" s="85" t="s">
        <v>16</v>
      </c>
      <c r="B30" s="2">
        <v>2</v>
      </c>
      <c r="C30" s="65">
        <v>0</v>
      </c>
      <c r="D30" s="3">
        <v>0</v>
      </c>
      <c r="E30" s="1">
        <v>3</v>
      </c>
      <c r="F30" s="65">
        <v>2</v>
      </c>
      <c r="G30" s="111">
        <v>0</v>
      </c>
      <c r="H30" s="2">
        <v>8</v>
      </c>
      <c r="I30" s="65">
        <v>4</v>
      </c>
      <c r="J30" s="3">
        <v>0</v>
      </c>
      <c r="K30" s="1">
        <v>2</v>
      </c>
      <c r="L30" s="65">
        <v>3</v>
      </c>
      <c r="M30" s="3">
        <v>0</v>
      </c>
    </row>
    <row r="31" spans="1:22">
      <c r="A31" s="85" t="s">
        <v>17</v>
      </c>
      <c r="B31" s="98">
        <v>3</v>
      </c>
      <c r="C31" s="68">
        <v>1</v>
      </c>
      <c r="D31" s="99">
        <v>0</v>
      </c>
      <c r="E31" s="100">
        <v>2</v>
      </c>
      <c r="F31" s="68">
        <v>0</v>
      </c>
      <c r="G31" s="101">
        <v>0</v>
      </c>
      <c r="H31" s="98">
        <v>4</v>
      </c>
      <c r="I31" s="68">
        <v>1</v>
      </c>
      <c r="J31" s="99">
        <v>0</v>
      </c>
      <c r="K31" s="100">
        <v>1</v>
      </c>
      <c r="L31" s="68">
        <v>1</v>
      </c>
      <c r="M31" s="99">
        <v>0</v>
      </c>
    </row>
    <row r="32" spans="1:22">
      <c r="A32" s="85" t="s">
        <v>18</v>
      </c>
      <c r="B32" s="98">
        <v>9</v>
      </c>
      <c r="C32" s="68">
        <v>3</v>
      </c>
      <c r="D32" s="99">
        <v>0</v>
      </c>
      <c r="E32" s="100">
        <v>3</v>
      </c>
      <c r="F32" s="68">
        <v>1</v>
      </c>
      <c r="G32" s="101">
        <v>0</v>
      </c>
      <c r="H32" s="98">
        <v>12</v>
      </c>
      <c r="I32" s="68">
        <v>3</v>
      </c>
      <c r="J32" s="99">
        <v>0</v>
      </c>
      <c r="K32" s="100">
        <v>6</v>
      </c>
      <c r="L32" s="68">
        <v>3</v>
      </c>
      <c r="M32" s="99">
        <v>0</v>
      </c>
    </row>
    <row r="33" spans="1:13">
      <c r="A33" s="85" t="s">
        <v>19</v>
      </c>
      <c r="B33" s="98">
        <v>12</v>
      </c>
      <c r="C33" s="68">
        <v>2</v>
      </c>
      <c r="D33" s="99">
        <v>0</v>
      </c>
      <c r="E33" s="100">
        <v>4</v>
      </c>
      <c r="F33" s="68">
        <v>1</v>
      </c>
      <c r="G33" s="101">
        <v>0</v>
      </c>
      <c r="H33" s="98">
        <v>6</v>
      </c>
      <c r="I33" s="68">
        <v>2</v>
      </c>
      <c r="J33" s="99">
        <v>0</v>
      </c>
      <c r="K33" s="100">
        <v>7</v>
      </c>
      <c r="L33" s="68">
        <v>5</v>
      </c>
      <c r="M33" s="99">
        <v>0</v>
      </c>
    </row>
    <row r="34" spans="1:13" ht="15.75" thickBot="1">
      <c r="A34" s="86" t="s">
        <v>20</v>
      </c>
      <c r="B34" s="102">
        <v>5</v>
      </c>
      <c r="C34" s="103">
        <v>3</v>
      </c>
      <c r="D34" s="104">
        <v>0</v>
      </c>
      <c r="E34" s="105">
        <v>8</v>
      </c>
      <c r="F34" s="103">
        <v>2</v>
      </c>
      <c r="G34" s="106">
        <v>0</v>
      </c>
      <c r="H34" s="102">
        <v>2</v>
      </c>
      <c r="I34" s="103">
        <v>8</v>
      </c>
      <c r="J34" s="104">
        <v>0</v>
      </c>
      <c r="K34" s="105">
        <v>5</v>
      </c>
      <c r="L34" s="103">
        <v>9</v>
      </c>
      <c r="M34" s="104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83</v>
      </c>
    </row>
    <row r="7" spans="1:13">
      <c r="B7" t="s">
        <v>11</v>
      </c>
      <c r="C7" t="s">
        <v>194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61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195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15</v>
      </c>
      <c r="C19" s="65">
        <v>9</v>
      </c>
      <c r="D19" s="3">
        <v>0</v>
      </c>
      <c r="E19" s="2">
        <v>4</v>
      </c>
      <c r="F19" s="65">
        <v>1</v>
      </c>
      <c r="G19" s="3">
        <v>0</v>
      </c>
      <c r="H19" s="2">
        <v>8</v>
      </c>
      <c r="I19" s="65">
        <v>9</v>
      </c>
      <c r="J19" s="3">
        <v>0</v>
      </c>
      <c r="K19" s="2">
        <v>2</v>
      </c>
      <c r="L19" s="65">
        <v>1</v>
      </c>
      <c r="M19" s="3">
        <v>0</v>
      </c>
      <c r="O19" s="53">
        <f>SUM(B19:B26,E19:E26,H19:H26,K19:K26)</f>
        <v>162</v>
      </c>
      <c r="P19" s="54">
        <f>SUM(C19:C26,F19:F26,I19:I26,L19:L26)</f>
        <v>103</v>
      </c>
      <c r="Q19" s="54">
        <f>SUM(D19:D26,G19:G26,J19:J26,M19:M26)</f>
        <v>0</v>
      </c>
      <c r="R19" s="54">
        <f>SUM(B19:D26)</f>
        <v>94</v>
      </c>
      <c r="S19" s="54">
        <f>SUM(E19:G26)</f>
        <v>40</v>
      </c>
      <c r="T19" s="54">
        <f>SUM(H19:J26)</f>
        <v>107</v>
      </c>
      <c r="U19" s="54">
        <f>SUM(K19:M26)</f>
        <v>24</v>
      </c>
      <c r="V19" s="55">
        <f>SUM(B19:M26)</f>
        <v>265</v>
      </c>
    </row>
    <row r="20" spans="1:22">
      <c r="A20" s="85" t="s">
        <v>1</v>
      </c>
      <c r="B20" s="2">
        <v>5</v>
      </c>
      <c r="C20" s="65">
        <v>6</v>
      </c>
      <c r="D20" s="3">
        <v>0</v>
      </c>
      <c r="E20" s="2">
        <v>1</v>
      </c>
      <c r="F20" s="65">
        <v>0</v>
      </c>
      <c r="G20" s="3">
        <v>0</v>
      </c>
      <c r="H20" s="2">
        <v>6</v>
      </c>
      <c r="I20" s="65">
        <v>6</v>
      </c>
      <c r="J20" s="3">
        <v>0</v>
      </c>
      <c r="K20" s="2">
        <v>3</v>
      </c>
      <c r="L20" s="65">
        <v>0</v>
      </c>
      <c r="M20" s="3">
        <v>0</v>
      </c>
    </row>
    <row r="21" spans="1:22">
      <c r="A21" s="85" t="s">
        <v>2</v>
      </c>
      <c r="B21" s="2">
        <v>10</v>
      </c>
      <c r="C21" s="65">
        <v>3</v>
      </c>
      <c r="D21" s="3">
        <v>0</v>
      </c>
      <c r="E21" s="2">
        <v>2</v>
      </c>
      <c r="F21" s="65">
        <v>1</v>
      </c>
      <c r="G21" s="3">
        <v>0</v>
      </c>
      <c r="H21" s="2">
        <v>8</v>
      </c>
      <c r="I21" s="65">
        <v>6</v>
      </c>
      <c r="J21" s="3">
        <v>0</v>
      </c>
      <c r="K21" s="2">
        <v>3</v>
      </c>
      <c r="L21" s="65">
        <v>4</v>
      </c>
      <c r="M21" s="3">
        <v>0</v>
      </c>
    </row>
    <row r="22" spans="1:22">
      <c r="A22" s="85" t="s">
        <v>3</v>
      </c>
      <c r="B22" s="2">
        <v>11</v>
      </c>
      <c r="C22" s="65">
        <v>7</v>
      </c>
      <c r="D22" s="3">
        <v>0</v>
      </c>
      <c r="E22" s="2">
        <v>6</v>
      </c>
      <c r="F22" s="65">
        <v>7</v>
      </c>
      <c r="G22" s="3">
        <v>0</v>
      </c>
      <c r="H22" s="2">
        <v>11</v>
      </c>
      <c r="I22" s="65">
        <v>6</v>
      </c>
      <c r="J22" s="3">
        <v>0</v>
      </c>
      <c r="K22" s="2">
        <v>1</v>
      </c>
      <c r="L22" s="65">
        <v>3</v>
      </c>
      <c r="M22" s="3">
        <v>0</v>
      </c>
    </row>
    <row r="23" spans="1:22">
      <c r="A23" s="85" t="s">
        <v>4</v>
      </c>
      <c r="B23" s="2">
        <v>6</v>
      </c>
      <c r="C23" s="65">
        <v>1</v>
      </c>
      <c r="D23" s="3">
        <v>0</v>
      </c>
      <c r="E23" s="2">
        <v>5</v>
      </c>
      <c r="F23" s="65">
        <v>2</v>
      </c>
      <c r="G23" s="3">
        <v>0</v>
      </c>
      <c r="H23" s="2">
        <v>5</v>
      </c>
      <c r="I23" s="65">
        <v>5</v>
      </c>
      <c r="J23" s="3">
        <v>0</v>
      </c>
      <c r="K23" s="2">
        <v>1</v>
      </c>
      <c r="L23" s="65">
        <v>0</v>
      </c>
      <c r="M23" s="3">
        <v>0</v>
      </c>
    </row>
    <row r="24" spans="1:22" ht="15.75" thickBot="1">
      <c r="A24" s="85" t="s">
        <v>5</v>
      </c>
      <c r="B24" s="2">
        <v>9</v>
      </c>
      <c r="C24" s="65">
        <v>2</v>
      </c>
      <c r="D24" s="3">
        <v>0</v>
      </c>
      <c r="E24" s="2">
        <v>1</v>
      </c>
      <c r="F24" s="65">
        <v>3</v>
      </c>
      <c r="G24" s="3">
        <v>0</v>
      </c>
      <c r="H24" s="2">
        <v>6</v>
      </c>
      <c r="I24" s="65">
        <v>2</v>
      </c>
      <c r="J24" s="3">
        <v>0</v>
      </c>
      <c r="K24" s="2">
        <v>2</v>
      </c>
      <c r="L24" s="65">
        <v>1</v>
      </c>
      <c r="M24" s="3">
        <v>0</v>
      </c>
    </row>
    <row r="25" spans="1:22">
      <c r="A25" s="85" t="s">
        <v>6</v>
      </c>
      <c r="B25" s="2">
        <v>5</v>
      </c>
      <c r="C25" s="65">
        <v>0</v>
      </c>
      <c r="D25" s="3">
        <v>0</v>
      </c>
      <c r="E25" s="2">
        <v>3</v>
      </c>
      <c r="F25" s="65">
        <v>1</v>
      </c>
      <c r="G25" s="3">
        <v>0</v>
      </c>
      <c r="H25" s="2">
        <v>6</v>
      </c>
      <c r="I25" s="65">
        <v>2</v>
      </c>
      <c r="J25" s="3">
        <v>0</v>
      </c>
      <c r="K25" s="2">
        <v>0</v>
      </c>
      <c r="L25" s="65">
        <v>1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1</v>
      </c>
      <c r="C26" s="65">
        <v>4</v>
      </c>
      <c r="D26" s="3">
        <v>0</v>
      </c>
      <c r="E26" s="2">
        <v>2</v>
      </c>
      <c r="F26" s="65">
        <v>1</v>
      </c>
      <c r="G26" s="3">
        <v>0</v>
      </c>
      <c r="H26" s="2">
        <v>12</v>
      </c>
      <c r="I26" s="65">
        <v>9</v>
      </c>
      <c r="J26" s="3">
        <v>0</v>
      </c>
      <c r="K26" s="2">
        <v>2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4</v>
      </c>
      <c r="C27" s="65">
        <v>3</v>
      </c>
      <c r="D27" s="3">
        <v>0</v>
      </c>
      <c r="E27" s="2">
        <v>2</v>
      </c>
      <c r="F27" s="65">
        <v>4</v>
      </c>
      <c r="G27" s="3">
        <v>0</v>
      </c>
      <c r="H27" s="2">
        <v>10</v>
      </c>
      <c r="I27" s="65">
        <v>2</v>
      </c>
      <c r="J27" s="3">
        <v>0</v>
      </c>
      <c r="K27" s="2">
        <v>1</v>
      </c>
      <c r="L27" s="65">
        <v>2</v>
      </c>
      <c r="M27" s="3">
        <v>0</v>
      </c>
      <c r="O27" s="53">
        <f>SUM(B27:B34,E27:E34,H27:H34,K27:K34)</f>
        <v>135</v>
      </c>
      <c r="P27" s="54">
        <f>SUM(C27:C34,F27:F34,I27:I34,L27:L34)</f>
        <v>66</v>
      </c>
      <c r="Q27" s="54">
        <f>SUM(D27:D34,G27:G34,J27:J34,M27:M34)</f>
        <v>0</v>
      </c>
      <c r="R27" s="54">
        <f>SUM(B27:D34)</f>
        <v>65</v>
      </c>
      <c r="S27" s="54">
        <f>SUM(E27:G34)</f>
        <v>23</v>
      </c>
      <c r="T27" s="54">
        <f>SUM(H27:J34)</f>
        <v>86</v>
      </c>
      <c r="U27" s="54">
        <f>SUM(K27:M34)</f>
        <v>27</v>
      </c>
      <c r="V27" s="55">
        <f>SUM(B27:M34)</f>
        <v>201</v>
      </c>
    </row>
    <row r="28" spans="1:22">
      <c r="A28" s="85" t="s">
        <v>14</v>
      </c>
      <c r="B28" s="2">
        <v>4</v>
      </c>
      <c r="C28" s="65">
        <v>3</v>
      </c>
      <c r="D28" s="3">
        <v>0</v>
      </c>
      <c r="E28" s="2">
        <v>1</v>
      </c>
      <c r="F28" s="65">
        <v>0</v>
      </c>
      <c r="G28" s="3">
        <v>0</v>
      </c>
      <c r="H28" s="2">
        <v>7</v>
      </c>
      <c r="I28" s="65">
        <v>0</v>
      </c>
      <c r="J28" s="3">
        <v>0</v>
      </c>
      <c r="K28" s="2">
        <v>0</v>
      </c>
      <c r="L28" s="65">
        <v>4</v>
      </c>
      <c r="M28" s="3">
        <v>0</v>
      </c>
    </row>
    <row r="29" spans="1:22">
      <c r="A29" s="85" t="s">
        <v>15</v>
      </c>
      <c r="B29" s="2">
        <v>7</v>
      </c>
      <c r="C29" s="65">
        <v>2</v>
      </c>
      <c r="D29" s="3">
        <v>0</v>
      </c>
      <c r="E29" s="2">
        <v>1</v>
      </c>
      <c r="F29" s="65">
        <v>0</v>
      </c>
      <c r="G29" s="3">
        <v>0</v>
      </c>
      <c r="H29" s="2">
        <v>15</v>
      </c>
      <c r="I29" s="65">
        <v>2</v>
      </c>
      <c r="J29" s="3">
        <v>0</v>
      </c>
      <c r="K29" s="2">
        <v>0</v>
      </c>
      <c r="L29" s="65">
        <v>2</v>
      </c>
      <c r="M29" s="3">
        <v>0</v>
      </c>
    </row>
    <row r="30" spans="1:22">
      <c r="A30" s="85" t="s">
        <v>16</v>
      </c>
      <c r="B30" s="2">
        <v>6</v>
      </c>
      <c r="C30" s="65">
        <v>1</v>
      </c>
      <c r="D30" s="3">
        <v>0</v>
      </c>
      <c r="E30" s="2">
        <v>1</v>
      </c>
      <c r="F30" s="65">
        <v>1</v>
      </c>
      <c r="G30" s="3">
        <v>0</v>
      </c>
      <c r="H30" s="2">
        <v>10</v>
      </c>
      <c r="I30" s="65">
        <v>8</v>
      </c>
      <c r="J30" s="3">
        <v>0</v>
      </c>
      <c r="K30" s="2">
        <v>3</v>
      </c>
      <c r="L30" s="65">
        <v>3</v>
      </c>
      <c r="M30" s="3">
        <v>0</v>
      </c>
    </row>
    <row r="31" spans="1:22">
      <c r="A31" s="85" t="s">
        <v>17</v>
      </c>
      <c r="B31" s="2">
        <v>4</v>
      </c>
      <c r="C31" s="65">
        <v>3</v>
      </c>
      <c r="D31" s="3">
        <v>0</v>
      </c>
      <c r="E31" s="2">
        <v>3</v>
      </c>
      <c r="F31" s="65">
        <v>1</v>
      </c>
      <c r="G31" s="3">
        <v>0</v>
      </c>
      <c r="H31" s="2">
        <v>4</v>
      </c>
      <c r="I31" s="65">
        <v>4</v>
      </c>
      <c r="J31" s="3">
        <v>0</v>
      </c>
      <c r="K31" s="2">
        <v>1</v>
      </c>
      <c r="L31" s="65">
        <v>1</v>
      </c>
      <c r="M31" s="3">
        <v>0</v>
      </c>
    </row>
    <row r="32" spans="1:22">
      <c r="A32" s="85" t="s">
        <v>18</v>
      </c>
      <c r="B32" s="2">
        <v>11</v>
      </c>
      <c r="C32" s="65">
        <v>2</v>
      </c>
      <c r="D32" s="3">
        <v>0</v>
      </c>
      <c r="E32" s="2">
        <v>1</v>
      </c>
      <c r="F32" s="65">
        <v>1</v>
      </c>
      <c r="G32" s="3">
        <v>0</v>
      </c>
      <c r="H32" s="2">
        <v>7</v>
      </c>
      <c r="I32" s="65">
        <v>3</v>
      </c>
      <c r="J32" s="3">
        <v>0</v>
      </c>
      <c r="K32" s="2">
        <v>4</v>
      </c>
      <c r="L32" s="65">
        <v>1</v>
      </c>
      <c r="M32" s="3">
        <v>0</v>
      </c>
    </row>
    <row r="33" spans="1:13">
      <c r="A33" s="85" t="s">
        <v>19</v>
      </c>
      <c r="B33" s="2">
        <v>8</v>
      </c>
      <c r="C33" s="65">
        <v>2</v>
      </c>
      <c r="D33" s="3">
        <v>0</v>
      </c>
      <c r="E33" s="2">
        <v>4</v>
      </c>
      <c r="F33" s="65">
        <v>0</v>
      </c>
      <c r="G33" s="3">
        <v>0</v>
      </c>
      <c r="H33" s="2">
        <v>4</v>
      </c>
      <c r="I33" s="65">
        <v>1</v>
      </c>
      <c r="J33" s="3">
        <v>0</v>
      </c>
      <c r="K33" s="2">
        <v>0</v>
      </c>
      <c r="L33" s="65">
        <v>1</v>
      </c>
      <c r="M33" s="3">
        <v>0</v>
      </c>
    </row>
    <row r="34" spans="1:13" ht="15.75" thickBot="1">
      <c r="A34" s="86" t="s">
        <v>20</v>
      </c>
      <c r="B34" s="4">
        <v>3</v>
      </c>
      <c r="C34" s="5">
        <v>2</v>
      </c>
      <c r="D34" s="6">
        <v>0</v>
      </c>
      <c r="E34" s="4">
        <v>2</v>
      </c>
      <c r="F34" s="5">
        <v>1</v>
      </c>
      <c r="G34" s="6">
        <v>0</v>
      </c>
      <c r="H34" s="4">
        <v>6</v>
      </c>
      <c r="I34" s="5">
        <v>3</v>
      </c>
      <c r="J34" s="6">
        <v>0</v>
      </c>
      <c r="K34" s="4">
        <v>1</v>
      </c>
      <c r="L34" s="5">
        <v>3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196</v>
      </c>
    </row>
    <row r="7" spans="1:13">
      <c r="B7" t="s">
        <v>11</v>
      </c>
      <c r="C7" t="s">
        <v>197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107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60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15">
        <v>3</v>
      </c>
      <c r="C19" s="75">
        <v>0</v>
      </c>
      <c r="D19" s="14">
        <v>1</v>
      </c>
      <c r="E19" s="15">
        <v>3</v>
      </c>
      <c r="F19" s="75">
        <v>1</v>
      </c>
      <c r="G19" s="14">
        <v>4</v>
      </c>
      <c r="H19" s="15">
        <v>3</v>
      </c>
      <c r="I19" s="75">
        <v>0</v>
      </c>
      <c r="J19" s="14">
        <v>4</v>
      </c>
      <c r="K19" s="15">
        <v>8</v>
      </c>
      <c r="L19" s="75">
        <v>6</v>
      </c>
      <c r="M19" s="14">
        <v>6</v>
      </c>
      <c r="O19" s="53">
        <f>SUM(B19:B26,E19:E26,H19:H26,K19:K26)</f>
        <v>109</v>
      </c>
      <c r="P19" s="54">
        <f>SUM(C19:C26,F19:F26,I19:I26,L19:L26)</f>
        <v>40</v>
      </c>
      <c r="Q19" s="54">
        <f>SUM(D19:D26,G19:G26,J19:J26,M19:M26)</f>
        <v>78</v>
      </c>
      <c r="R19" s="54">
        <f>SUM(B19:D26)</f>
        <v>47</v>
      </c>
      <c r="S19" s="54">
        <f>SUM(E19:G26)</f>
        <v>61</v>
      </c>
      <c r="T19" s="54">
        <f>SUM(H19:J26)</f>
        <v>48</v>
      </c>
      <c r="U19" s="54">
        <f>SUM(K19:M26)</f>
        <v>71</v>
      </c>
      <c r="V19" s="55">
        <f>SUM(B19:M26)</f>
        <v>227</v>
      </c>
    </row>
    <row r="20" spans="1:22">
      <c r="A20" s="85" t="s">
        <v>1</v>
      </c>
      <c r="B20" s="15">
        <v>4</v>
      </c>
      <c r="C20" s="75">
        <v>3</v>
      </c>
      <c r="D20" s="14">
        <v>3</v>
      </c>
      <c r="E20" s="15">
        <v>2</v>
      </c>
      <c r="F20" s="75">
        <v>2</v>
      </c>
      <c r="G20" s="14">
        <v>2</v>
      </c>
      <c r="H20" s="15">
        <v>2</v>
      </c>
      <c r="I20" s="75">
        <v>1</v>
      </c>
      <c r="J20" s="14">
        <v>3</v>
      </c>
      <c r="K20" s="15">
        <v>8</v>
      </c>
      <c r="L20" s="75">
        <v>2</v>
      </c>
      <c r="M20" s="14">
        <v>5</v>
      </c>
    </row>
    <row r="21" spans="1:22">
      <c r="A21" s="85" t="s">
        <v>2</v>
      </c>
      <c r="B21" s="15">
        <v>5</v>
      </c>
      <c r="C21" s="75">
        <v>0</v>
      </c>
      <c r="D21" s="14">
        <v>2</v>
      </c>
      <c r="E21" s="15">
        <v>5</v>
      </c>
      <c r="F21" s="75">
        <v>1</v>
      </c>
      <c r="G21" s="14">
        <v>2</v>
      </c>
      <c r="H21" s="15">
        <v>6</v>
      </c>
      <c r="I21" s="75">
        <v>1</v>
      </c>
      <c r="J21" s="14">
        <v>4</v>
      </c>
      <c r="K21" s="15">
        <v>7</v>
      </c>
      <c r="L21" s="75">
        <v>1</v>
      </c>
      <c r="M21" s="14">
        <v>7</v>
      </c>
    </row>
    <row r="22" spans="1:22">
      <c r="A22" s="85" t="s">
        <v>3</v>
      </c>
      <c r="B22" s="15">
        <v>3</v>
      </c>
      <c r="C22" s="75">
        <v>0</v>
      </c>
      <c r="D22" s="14">
        <v>0</v>
      </c>
      <c r="E22" s="15">
        <v>1</v>
      </c>
      <c r="F22" s="75">
        <v>1</v>
      </c>
      <c r="G22" s="14">
        <v>3</v>
      </c>
      <c r="H22" s="15">
        <v>3</v>
      </c>
      <c r="I22" s="75">
        <v>0</v>
      </c>
      <c r="J22" s="14">
        <v>2</v>
      </c>
      <c r="K22" s="15">
        <v>6</v>
      </c>
      <c r="L22" s="75">
        <v>0</v>
      </c>
      <c r="M22" s="14">
        <v>0</v>
      </c>
    </row>
    <row r="23" spans="1:22">
      <c r="A23" s="85" t="s">
        <v>4</v>
      </c>
      <c r="B23" s="15">
        <v>4</v>
      </c>
      <c r="C23" s="75">
        <v>0</v>
      </c>
      <c r="D23" s="14">
        <v>2</v>
      </c>
      <c r="E23" s="15">
        <v>8</v>
      </c>
      <c r="F23" s="75">
        <v>1</v>
      </c>
      <c r="G23" s="14">
        <v>8</v>
      </c>
      <c r="H23" s="15">
        <v>3</v>
      </c>
      <c r="I23" s="75">
        <v>2</v>
      </c>
      <c r="J23" s="14">
        <v>2</v>
      </c>
      <c r="K23" s="15">
        <v>5</v>
      </c>
      <c r="L23" s="75">
        <v>1</v>
      </c>
      <c r="M23" s="14">
        <v>1</v>
      </c>
    </row>
    <row r="24" spans="1:22" ht="15.75" thickBot="1">
      <c r="A24" s="85" t="s">
        <v>5</v>
      </c>
      <c r="B24" s="15">
        <v>2</v>
      </c>
      <c r="C24" s="75">
        <v>1</v>
      </c>
      <c r="D24" s="14">
        <v>1</v>
      </c>
      <c r="E24" s="15">
        <v>0</v>
      </c>
      <c r="F24" s="75">
        <v>4</v>
      </c>
      <c r="G24" s="14">
        <v>4</v>
      </c>
      <c r="H24" s="15">
        <v>3</v>
      </c>
      <c r="I24" s="75">
        <v>2</v>
      </c>
      <c r="J24" s="14">
        <v>3</v>
      </c>
      <c r="K24" s="15">
        <v>0</v>
      </c>
      <c r="L24" s="75">
        <v>1</v>
      </c>
      <c r="M24" s="14">
        <v>1</v>
      </c>
    </row>
    <row r="25" spans="1:22">
      <c r="A25" s="85" t="s">
        <v>6</v>
      </c>
      <c r="B25" s="15">
        <v>3</v>
      </c>
      <c r="C25" s="75">
        <v>0</v>
      </c>
      <c r="D25" s="14">
        <v>1</v>
      </c>
      <c r="E25" s="15">
        <v>1</v>
      </c>
      <c r="F25" s="75">
        <v>1</v>
      </c>
      <c r="G25" s="14">
        <v>1</v>
      </c>
      <c r="H25" s="15">
        <v>1</v>
      </c>
      <c r="I25" s="75">
        <v>0</v>
      </c>
      <c r="J25" s="14">
        <v>0</v>
      </c>
      <c r="K25" s="15">
        <v>1</v>
      </c>
      <c r="L25" s="75">
        <v>2</v>
      </c>
      <c r="M25" s="14">
        <v>1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15">
        <v>4</v>
      </c>
      <c r="C26" s="75">
        <v>4</v>
      </c>
      <c r="D26" s="14">
        <v>1</v>
      </c>
      <c r="E26" s="15">
        <v>3</v>
      </c>
      <c r="F26" s="75">
        <v>1</v>
      </c>
      <c r="G26" s="14">
        <v>2</v>
      </c>
      <c r="H26" s="15">
        <v>1</v>
      </c>
      <c r="I26" s="75">
        <v>1</v>
      </c>
      <c r="J26" s="14">
        <v>1</v>
      </c>
      <c r="K26" s="15">
        <v>1</v>
      </c>
      <c r="L26" s="75">
        <v>0</v>
      </c>
      <c r="M26" s="14">
        <v>1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15">
        <v>7</v>
      </c>
      <c r="C27" s="75">
        <v>4</v>
      </c>
      <c r="D27" s="14">
        <v>2</v>
      </c>
      <c r="E27" s="15">
        <v>8</v>
      </c>
      <c r="F27" s="75">
        <v>4</v>
      </c>
      <c r="G27" s="14">
        <v>8</v>
      </c>
      <c r="H27" s="15">
        <v>7</v>
      </c>
      <c r="I27" s="75">
        <v>4</v>
      </c>
      <c r="J27" s="14">
        <v>5</v>
      </c>
      <c r="K27" s="15">
        <v>4</v>
      </c>
      <c r="L27" s="75">
        <v>3</v>
      </c>
      <c r="M27" s="14">
        <v>4</v>
      </c>
      <c r="O27" s="53">
        <f>SUM(B27:B34,E27:E34,H27:H34,K27:K34)</f>
        <v>152</v>
      </c>
      <c r="P27" s="54">
        <f>SUM(C27:C34,F27:F34,I27:I34,L27:L34)</f>
        <v>86</v>
      </c>
      <c r="Q27" s="54">
        <f>SUM(D27:D34,G27:G34,J27:J34,M27:M34)</f>
        <v>139</v>
      </c>
      <c r="R27" s="54">
        <f>SUM(B27:D34)</f>
        <v>76</v>
      </c>
      <c r="S27" s="54">
        <f>SUM(E27:G34)</f>
        <v>95</v>
      </c>
      <c r="T27" s="54">
        <f>SUM(H27:J34)</f>
        <v>68</v>
      </c>
      <c r="U27" s="54">
        <f>SUM(K27:M34)</f>
        <v>138</v>
      </c>
      <c r="V27" s="55">
        <f>SUM(B27:M34)</f>
        <v>377</v>
      </c>
    </row>
    <row r="28" spans="1:22">
      <c r="A28" s="85" t="s">
        <v>14</v>
      </c>
      <c r="B28" s="15">
        <v>3</v>
      </c>
      <c r="C28" s="75">
        <v>5</v>
      </c>
      <c r="D28" s="14">
        <v>0</v>
      </c>
      <c r="E28" s="15">
        <v>7</v>
      </c>
      <c r="F28" s="75">
        <v>3</v>
      </c>
      <c r="G28" s="14">
        <v>7</v>
      </c>
      <c r="H28" s="15">
        <v>1</v>
      </c>
      <c r="I28" s="75">
        <v>0</v>
      </c>
      <c r="J28" s="14">
        <v>1</v>
      </c>
      <c r="K28" s="15">
        <v>5</v>
      </c>
      <c r="L28" s="75">
        <v>3</v>
      </c>
      <c r="M28" s="14">
        <v>5</v>
      </c>
    </row>
    <row r="29" spans="1:22">
      <c r="A29" s="85" t="s">
        <v>15</v>
      </c>
      <c r="B29" s="15">
        <v>4</v>
      </c>
      <c r="C29" s="75">
        <v>5</v>
      </c>
      <c r="D29" s="14">
        <v>3</v>
      </c>
      <c r="E29" s="15">
        <v>2</v>
      </c>
      <c r="F29" s="75">
        <v>2</v>
      </c>
      <c r="G29" s="14">
        <v>1</v>
      </c>
      <c r="H29" s="15">
        <v>2</v>
      </c>
      <c r="I29" s="75">
        <v>4</v>
      </c>
      <c r="J29" s="14">
        <v>3</v>
      </c>
      <c r="K29" s="15">
        <v>6</v>
      </c>
      <c r="L29" s="75">
        <v>0</v>
      </c>
      <c r="M29" s="14">
        <v>5</v>
      </c>
    </row>
    <row r="30" spans="1:22">
      <c r="A30" s="85" t="s">
        <v>16</v>
      </c>
      <c r="B30" s="15">
        <v>4</v>
      </c>
      <c r="C30" s="75">
        <v>2</v>
      </c>
      <c r="D30" s="14">
        <v>1</v>
      </c>
      <c r="E30" s="15">
        <v>2</v>
      </c>
      <c r="F30" s="75">
        <v>0</v>
      </c>
      <c r="G30" s="14">
        <v>1</v>
      </c>
      <c r="H30" s="15">
        <v>3</v>
      </c>
      <c r="I30" s="75">
        <v>0</v>
      </c>
      <c r="J30" s="14">
        <v>3</v>
      </c>
      <c r="K30" s="15">
        <v>8</v>
      </c>
      <c r="L30" s="75">
        <v>3</v>
      </c>
      <c r="M30" s="14">
        <v>4</v>
      </c>
    </row>
    <row r="31" spans="1:22">
      <c r="A31" s="85" t="s">
        <v>17</v>
      </c>
      <c r="B31" s="15">
        <v>2</v>
      </c>
      <c r="C31" s="75">
        <v>0</v>
      </c>
      <c r="D31" s="14">
        <v>2</v>
      </c>
      <c r="E31" s="15">
        <v>3</v>
      </c>
      <c r="F31" s="75">
        <v>1</v>
      </c>
      <c r="G31" s="14">
        <v>3</v>
      </c>
      <c r="H31" s="15">
        <v>1</v>
      </c>
      <c r="I31" s="75">
        <v>3</v>
      </c>
      <c r="J31" s="14">
        <v>4</v>
      </c>
      <c r="K31" s="15">
        <v>8</v>
      </c>
      <c r="L31" s="75">
        <v>5</v>
      </c>
      <c r="M31" s="14">
        <v>8</v>
      </c>
    </row>
    <row r="32" spans="1:22">
      <c r="A32" s="85" t="s">
        <v>18</v>
      </c>
      <c r="B32" s="15">
        <v>2</v>
      </c>
      <c r="C32" s="75">
        <v>3</v>
      </c>
      <c r="D32" s="14">
        <v>2</v>
      </c>
      <c r="E32" s="15">
        <v>3</v>
      </c>
      <c r="F32" s="75">
        <v>7</v>
      </c>
      <c r="G32" s="14">
        <v>8</v>
      </c>
      <c r="H32" s="15">
        <v>2</v>
      </c>
      <c r="I32" s="75">
        <v>3</v>
      </c>
      <c r="J32" s="14">
        <v>4</v>
      </c>
      <c r="K32" s="15">
        <v>9</v>
      </c>
      <c r="L32" s="75">
        <v>5</v>
      </c>
      <c r="M32" s="14">
        <v>10</v>
      </c>
    </row>
    <row r="33" spans="1:13">
      <c r="A33" s="85" t="s">
        <v>19</v>
      </c>
      <c r="B33" s="15">
        <v>9</v>
      </c>
      <c r="C33" s="75">
        <v>2</v>
      </c>
      <c r="D33" s="14">
        <v>7</v>
      </c>
      <c r="E33" s="15">
        <v>8</v>
      </c>
      <c r="F33" s="75">
        <v>3</v>
      </c>
      <c r="G33" s="14">
        <v>8</v>
      </c>
      <c r="H33" s="15">
        <v>6</v>
      </c>
      <c r="I33" s="75">
        <v>2</v>
      </c>
      <c r="J33" s="14">
        <v>4</v>
      </c>
      <c r="K33" s="15">
        <v>12</v>
      </c>
      <c r="L33" s="75">
        <v>5</v>
      </c>
      <c r="M33" s="14">
        <v>12</v>
      </c>
    </row>
    <row r="34" spans="1:13" ht="15.75" thickBot="1">
      <c r="A34" s="86" t="s">
        <v>20</v>
      </c>
      <c r="B34" s="11">
        <v>2</v>
      </c>
      <c r="C34" s="10">
        <v>2</v>
      </c>
      <c r="D34" s="9">
        <v>3</v>
      </c>
      <c r="E34" s="11">
        <v>2</v>
      </c>
      <c r="F34" s="10">
        <v>1</v>
      </c>
      <c r="G34" s="9">
        <v>3</v>
      </c>
      <c r="H34" s="11">
        <v>4</v>
      </c>
      <c r="I34" s="10">
        <v>0</v>
      </c>
      <c r="J34" s="9">
        <v>2</v>
      </c>
      <c r="K34" s="11">
        <v>6</v>
      </c>
      <c r="L34" s="10">
        <v>2</v>
      </c>
      <c r="M34" s="9">
        <v>6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34"/>
  <sheetViews>
    <sheetView topLeftCell="H12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220</v>
      </c>
    </row>
    <row r="7" spans="1:13">
      <c r="B7" t="s">
        <v>11</v>
      </c>
      <c r="C7" t="s">
        <v>165</v>
      </c>
    </row>
    <row r="8" spans="1:13">
      <c r="A8" t="s">
        <v>22</v>
      </c>
      <c r="C8" t="s">
        <v>224</v>
      </c>
    </row>
    <row r="9" spans="1:13">
      <c r="A9" t="s">
        <v>23</v>
      </c>
      <c r="C9" t="s">
        <v>225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64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95</v>
      </c>
      <c r="G13" t="s">
        <v>42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127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122" t="s">
        <v>8</v>
      </c>
      <c r="P18" s="123" t="s">
        <v>9</v>
      </c>
      <c r="Q18" s="123" t="s">
        <v>10</v>
      </c>
      <c r="R18" s="123" t="s">
        <v>31</v>
      </c>
      <c r="S18" s="123" t="s">
        <v>32</v>
      </c>
      <c r="T18" s="123" t="s">
        <v>33</v>
      </c>
      <c r="U18" s="123" t="s">
        <v>34</v>
      </c>
      <c r="V18" s="124" t="s">
        <v>145</v>
      </c>
    </row>
    <row r="19" spans="1:22" ht="15.75" thickBot="1">
      <c r="A19" s="84" t="s">
        <v>0</v>
      </c>
      <c r="B19" s="2">
        <v>1</v>
      </c>
      <c r="C19" s="65">
        <v>4</v>
      </c>
      <c r="D19" s="3">
        <v>0</v>
      </c>
      <c r="E19" s="2">
        <v>1</v>
      </c>
      <c r="F19" s="65">
        <v>3</v>
      </c>
      <c r="G19" s="3">
        <v>0</v>
      </c>
      <c r="H19" s="2">
        <v>1</v>
      </c>
      <c r="I19" s="65">
        <v>3</v>
      </c>
      <c r="J19" s="3">
        <v>0</v>
      </c>
      <c r="K19" s="2">
        <v>1</v>
      </c>
      <c r="L19" s="65">
        <v>7</v>
      </c>
      <c r="M19" s="3">
        <v>0</v>
      </c>
      <c r="O19" s="119">
        <f>SUM(B19:B26,E19:E26,H19:H26,K19:K26)</f>
        <v>18</v>
      </c>
      <c r="P19" s="120">
        <f>SUM(C19:C26,F19:F26,I19:I26,L19:L26)</f>
        <v>36</v>
      </c>
      <c r="Q19" s="120">
        <f>SUM(D19:D26,G19:G26,J19:J26,M19:M26)</f>
        <v>0</v>
      </c>
      <c r="R19" s="120">
        <f>SUM(B19:D26)</f>
        <v>15</v>
      </c>
      <c r="S19" s="120">
        <f>SUM(E19:G26)</f>
        <v>7</v>
      </c>
      <c r="T19" s="120">
        <f>SUM(H19:J26)</f>
        <v>12</v>
      </c>
      <c r="U19" s="120">
        <f>SUM(K19:M26)</f>
        <v>20</v>
      </c>
      <c r="V19" s="121">
        <f>SUM(B19:M26)</f>
        <v>54</v>
      </c>
    </row>
    <row r="20" spans="1:22">
      <c r="A20" s="85" t="s">
        <v>1</v>
      </c>
      <c r="B20" s="2">
        <v>3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0</v>
      </c>
      <c r="I20" s="65">
        <v>1</v>
      </c>
      <c r="J20" s="3">
        <v>0</v>
      </c>
      <c r="K20" s="2">
        <v>0</v>
      </c>
      <c r="L20" s="65">
        <v>0</v>
      </c>
      <c r="M20" s="3">
        <v>0</v>
      </c>
      <c r="O20" s="118"/>
      <c r="P20" s="118"/>
      <c r="Q20" s="118"/>
      <c r="R20" s="118"/>
      <c r="S20" s="118"/>
      <c r="T20" s="118"/>
      <c r="U20" s="118"/>
      <c r="V20" s="118"/>
    </row>
    <row r="21" spans="1:22">
      <c r="A21" s="85" t="s">
        <v>2</v>
      </c>
      <c r="B21" s="2">
        <v>0</v>
      </c>
      <c r="C21" s="65">
        <v>0</v>
      </c>
      <c r="D21" s="3">
        <v>0</v>
      </c>
      <c r="E21" s="2">
        <v>0</v>
      </c>
      <c r="F21" s="65">
        <v>0</v>
      </c>
      <c r="G21" s="3">
        <v>0</v>
      </c>
      <c r="H21" s="2">
        <v>0</v>
      </c>
      <c r="I21" s="65">
        <v>0</v>
      </c>
      <c r="J21" s="3">
        <v>0</v>
      </c>
      <c r="K21" s="2">
        <v>1</v>
      </c>
      <c r="L21" s="65">
        <v>0</v>
      </c>
      <c r="M21" s="3">
        <v>0</v>
      </c>
      <c r="O21" s="118"/>
      <c r="P21" s="118"/>
      <c r="Q21" s="118"/>
      <c r="R21" s="118"/>
      <c r="S21" s="118"/>
      <c r="T21" s="118"/>
      <c r="U21" s="118"/>
      <c r="V21" s="118"/>
    </row>
    <row r="22" spans="1:22">
      <c r="A22" s="85" t="s">
        <v>3</v>
      </c>
      <c r="B22" s="2">
        <v>0</v>
      </c>
      <c r="C22" s="65">
        <v>1</v>
      </c>
      <c r="D22" s="3">
        <v>0</v>
      </c>
      <c r="E22" s="2">
        <v>0</v>
      </c>
      <c r="F22" s="65">
        <v>2</v>
      </c>
      <c r="G22" s="3">
        <v>0</v>
      </c>
      <c r="H22" s="2">
        <v>0</v>
      </c>
      <c r="I22" s="65">
        <v>2</v>
      </c>
      <c r="J22" s="3">
        <v>0</v>
      </c>
      <c r="K22" s="2">
        <v>1</v>
      </c>
      <c r="L22" s="65">
        <v>0</v>
      </c>
      <c r="M22" s="3">
        <v>0</v>
      </c>
      <c r="O22" s="118"/>
      <c r="P22" s="118"/>
      <c r="Q22" s="118"/>
      <c r="R22" s="118"/>
      <c r="S22" s="118"/>
      <c r="T22" s="118"/>
      <c r="U22" s="118"/>
      <c r="V22" s="118"/>
    </row>
    <row r="23" spans="1:22">
      <c r="A23" s="85" t="s">
        <v>4</v>
      </c>
      <c r="B23" s="2">
        <v>0</v>
      </c>
      <c r="C23" s="65">
        <v>0</v>
      </c>
      <c r="D23" s="3">
        <v>0</v>
      </c>
      <c r="E23" s="2">
        <v>0</v>
      </c>
      <c r="F23" s="65">
        <v>0</v>
      </c>
      <c r="G23" s="3">
        <v>0</v>
      </c>
      <c r="H23" s="2">
        <v>1</v>
      </c>
      <c r="I23" s="65">
        <v>0</v>
      </c>
      <c r="J23" s="3">
        <v>0</v>
      </c>
      <c r="K23" s="2">
        <v>0</v>
      </c>
      <c r="L23" s="65">
        <v>0</v>
      </c>
      <c r="M23" s="3">
        <v>0</v>
      </c>
      <c r="O23" s="118"/>
      <c r="P23" s="118"/>
      <c r="Q23" s="118"/>
      <c r="R23" s="118"/>
      <c r="S23" s="118"/>
      <c r="T23" s="118"/>
      <c r="U23" s="118"/>
      <c r="V23" s="118"/>
    </row>
    <row r="24" spans="1:22" ht="15.75" thickBot="1">
      <c r="A24" s="85" t="s">
        <v>5</v>
      </c>
      <c r="B24" s="2">
        <v>2</v>
      </c>
      <c r="C24" s="65">
        <v>1</v>
      </c>
      <c r="D24" s="3">
        <v>0</v>
      </c>
      <c r="E24" s="2">
        <v>0</v>
      </c>
      <c r="F24" s="65">
        <v>0</v>
      </c>
      <c r="G24" s="3">
        <v>0</v>
      </c>
      <c r="H24" s="2">
        <v>0</v>
      </c>
      <c r="I24" s="65">
        <v>0</v>
      </c>
      <c r="J24" s="3">
        <v>0</v>
      </c>
      <c r="K24" s="2">
        <v>1</v>
      </c>
      <c r="L24" s="65">
        <v>2</v>
      </c>
      <c r="M24" s="3">
        <v>0</v>
      </c>
      <c r="O24" s="118"/>
      <c r="P24" s="118"/>
      <c r="Q24" s="118"/>
      <c r="R24" s="118"/>
      <c r="S24" s="118"/>
      <c r="T24" s="118"/>
      <c r="U24" s="118"/>
      <c r="V24" s="118"/>
    </row>
    <row r="25" spans="1:22">
      <c r="A25" s="85" t="s">
        <v>6</v>
      </c>
      <c r="B25" s="2">
        <v>2</v>
      </c>
      <c r="C25" s="65">
        <v>0</v>
      </c>
      <c r="D25" s="3">
        <v>0</v>
      </c>
      <c r="E25" s="2">
        <v>0</v>
      </c>
      <c r="F25" s="65">
        <v>0</v>
      </c>
      <c r="G25" s="3">
        <v>0</v>
      </c>
      <c r="H25" s="2">
        <v>1</v>
      </c>
      <c r="I25" s="65">
        <v>1</v>
      </c>
      <c r="J25" s="3">
        <v>0</v>
      </c>
      <c r="K25" s="2">
        <v>0</v>
      </c>
      <c r="L25" s="65">
        <v>3</v>
      </c>
      <c r="M25" s="3">
        <v>0</v>
      </c>
      <c r="O25" s="12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1</v>
      </c>
      <c r="D26" s="3">
        <v>0</v>
      </c>
      <c r="E26" s="2">
        <v>1</v>
      </c>
      <c r="F26" s="65">
        <v>0</v>
      </c>
      <c r="G26" s="3">
        <v>0</v>
      </c>
      <c r="H26" s="2">
        <v>0</v>
      </c>
      <c r="I26" s="65">
        <v>2</v>
      </c>
      <c r="J26" s="3">
        <v>0</v>
      </c>
      <c r="K26" s="2">
        <v>1</v>
      </c>
      <c r="L26" s="65">
        <v>3</v>
      </c>
      <c r="M26" s="3">
        <v>0</v>
      </c>
      <c r="O26" s="122" t="s">
        <v>8</v>
      </c>
      <c r="P26" s="123" t="s">
        <v>9</v>
      </c>
      <c r="Q26" s="123" t="s">
        <v>10</v>
      </c>
      <c r="R26" s="123" t="s">
        <v>31</v>
      </c>
      <c r="S26" s="123" t="s">
        <v>32</v>
      </c>
      <c r="T26" s="123" t="s">
        <v>33</v>
      </c>
      <c r="U26" s="123" t="s">
        <v>34</v>
      </c>
      <c r="V26" s="124" t="s">
        <v>145</v>
      </c>
    </row>
    <row r="27" spans="1:22" ht="15.75" thickBot="1">
      <c r="A27" s="85" t="s">
        <v>13</v>
      </c>
      <c r="B27" s="8">
        <v>5</v>
      </c>
      <c r="C27" s="65">
        <v>2</v>
      </c>
      <c r="D27" s="1">
        <v>0</v>
      </c>
      <c r="E27" s="8">
        <v>1</v>
      </c>
      <c r="F27" s="65">
        <v>0</v>
      </c>
      <c r="G27" s="1">
        <v>0</v>
      </c>
      <c r="H27" s="8">
        <v>6</v>
      </c>
      <c r="I27" s="65">
        <v>2</v>
      </c>
      <c r="J27" s="1">
        <v>0</v>
      </c>
      <c r="K27" s="8">
        <v>5</v>
      </c>
      <c r="L27" s="65">
        <v>2</v>
      </c>
      <c r="M27" s="24">
        <v>0</v>
      </c>
      <c r="O27" s="119">
        <f>SUM(B27:B34,E27:E34,H27:H34,K27:K34)</f>
        <v>80</v>
      </c>
      <c r="P27" s="120">
        <f>SUM(C27:C34,F27:F34,I27:I34,L27:L34)</f>
        <v>50</v>
      </c>
      <c r="Q27" s="120">
        <f>SUM(D27:D34,G27:G34,J27:J34,M27:M34)</f>
        <v>2</v>
      </c>
      <c r="R27" s="120">
        <f>SUM(B27:D34)</f>
        <v>40</v>
      </c>
      <c r="S27" s="120">
        <f>SUM(E27:G34)</f>
        <v>19</v>
      </c>
      <c r="T27" s="120">
        <f>SUM(H27:J34)</f>
        <v>34</v>
      </c>
      <c r="U27" s="120">
        <f>SUM(K27:M34)</f>
        <v>39</v>
      </c>
      <c r="V27" s="121">
        <f>SUM(B27:M34)</f>
        <v>132</v>
      </c>
    </row>
    <row r="28" spans="1:22">
      <c r="A28" s="85" t="s">
        <v>14</v>
      </c>
      <c r="B28" s="2">
        <v>4</v>
      </c>
      <c r="C28" s="65">
        <v>3</v>
      </c>
      <c r="D28" s="3">
        <v>0</v>
      </c>
      <c r="E28" s="2">
        <v>1</v>
      </c>
      <c r="F28" s="65">
        <v>0</v>
      </c>
      <c r="G28" s="3">
        <v>0</v>
      </c>
      <c r="H28" s="2">
        <v>4</v>
      </c>
      <c r="I28" s="65">
        <v>3</v>
      </c>
      <c r="J28" s="3">
        <v>0</v>
      </c>
      <c r="K28" s="2">
        <v>4</v>
      </c>
      <c r="L28" s="65">
        <v>4</v>
      </c>
      <c r="M28" s="3">
        <v>0</v>
      </c>
    </row>
    <row r="29" spans="1:22">
      <c r="A29" s="85" t="s">
        <v>15</v>
      </c>
      <c r="B29" s="2">
        <v>1</v>
      </c>
      <c r="C29" s="65">
        <v>1</v>
      </c>
      <c r="D29" s="3">
        <v>0</v>
      </c>
      <c r="E29" s="2">
        <v>2</v>
      </c>
      <c r="F29" s="65">
        <v>3</v>
      </c>
      <c r="G29" s="3">
        <v>0</v>
      </c>
      <c r="H29" s="2">
        <v>0</v>
      </c>
      <c r="I29" s="65">
        <v>0</v>
      </c>
      <c r="J29" s="3">
        <v>0</v>
      </c>
      <c r="K29" s="2">
        <v>1</v>
      </c>
      <c r="L29" s="65">
        <v>1</v>
      </c>
      <c r="M29" s="3">
        <v>0</v>
      </c>
    </row>
    <row r="30" spans="1:22">
      <c r="A30" s="85" t="s">
        <v>16</v>
      </c>
      <c r="B30" s="2">
        <v>1</v>
      </c>
      <c r="C30" s="65">
        <v>2</v>
      </c>
      <c r="D30" s="3">
        <v>0</v>
      </c>
      <c r="E30" s="2">
        <v>1</v>
      </c>
      <c r="F30" s="65">
        <v>0</v>
      </c>
      <c r="G30" s="3">
        <v>0</v>
      </c>
      <c r="H30" s="2">
        <v>1</v>
      </c>
      <c r="I30" s="65">
        <v>0</v>
      </c>
      <c r="J30" s="3">
        <v>0</v>
      </c>
      <c r="K30" s="2">
        <v>1</v>
      </c>
      <c r="L30" s="65">
        <v>2</v>
      </c>
      <c r="M30" s="3">
        <v>0</v>
      </c>
    </row>
    <row r="31" spans="1:22">
      <c r="A31" s="85" t="s">
        <v>17</v>
      </c>
      <c r="B31" s="2">
        <v>2</v>
      </c>
      <c r="C31" s="65">
        <v>1</v>
      </c>
      <c r="D31" s="3">
        <v>0</v>
      </c>
      <c r="E31" s="2">
        <v>1</v>
      </c>
      <c r="F31" s="65">
        <v>2</v>
      </c>
      <c r="G31" s="3">
        <v>2</v>
      </c>
      <c r="H31" s="2">
        <v>1</v>
      </c>
      <c r="I31" s="65">
        <v>1</v>
      </c>
      <c r="J31" s="3">
        <v>0</v>
      </c>
      <c r="K31" s="2">
        <v>4</v>
      </c>
      <c r="L31" s="65">
        <v>1</v>
      </c>
      <c r="M31" s="3">
        <v>0</v>
      </c>
    </row>
    <row r="32" spans="1:22">
      <c r="A32" s="85" t="s">
        <v>18</v>
      </c>
      <c r="B32" s="2">
        <v>2</v>
      </c>
      <c r="C32" s="65">
        <v>1</v>
      </c>
      <c r="D32" s="3">
        <v>0</v>
      </c>
      <c r="E32" s="2">
        <v>0</v>
      </c>
      <c r="F32" s="65">
        <v>1</v>
      </c>
      <c r="G32" s="3">
        <v>0</v>
      </c>
      <c r="H32" s="2">
        <v>2</v>
      </c>
      <c r="I32" s="65">
        <v>0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85" t="s">
        <v>19</v>
      </c>
      <c r="B33" s="2">
        <v>4</v>
      </c>
      <c r="C33" s="65">
        <v>1</v>
      </c>
      <c r="D33" s="3">
        <v>0</v>
      </c>
      <c r="E33" s="2">
        <v>1</v>
      </c>
      <c r="F33" s="65">
        <v>2</v>
      </c>
      <c r="G33" s="3">
        <v>0</v>
      </c>
      <c r="H33" s="2">
        <v>4</v>
      </c>
      <c r="I33" s="65">
        <v>3</v>
      </c>
      <c r="J33" s="3">
        <v>0</v>
      </c>
      <c r="K33" s="2">
        <v>1</v>
      </c>
      <c r="L33" s="65">
        <v>0</v>
      </c>
      <c r="M33" s="3">
        <v>0</v>
      </c>
    </row>
    <row r="34" spans="1:13" ht="15.75" thickBot="1">
      <c r="A34" s="86" t="s">
        <v>20</v>
      </c>
      <c r="B34" s="4">
        <v>8</v>
      </c>
      <c r="C34" s="5">
        <v>2</v>
      </c>
      <c r="D34" s="6">
        <v>0</v>
      </c>
      <c r="E34" s="4">
        <v>2</v>
      </c>
      <c r="F34" s="5">
        <v>0</v>
      </c>
      <c r="G34" s="6">
        <v>0</v>
      </c>
      <c r="H34" s="4">
        <v>3</v>
      </c>
      <c r="I34" s="5">
        <v>4</v>
      </c>
      <c r="J34" s="6">
        <v>0</v>
      </c>
      <c r="K34" s="4">
        <v>7</v>
      </c>
      <c r="L34" s="5">
        <v>6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198</v>
      </c>
    </row>
    <row r="7" spans="1:13">
      <c r="B7" t="s">
        <v>11</v>
      </c>
      <c r="C7" t="s">
        <v>199</v>
      </c>
    </row>
    <row r="8" spans="1:13">
      <c r="A8" t="s">
        <v>22</v>
      </c>
      <c r="C8" t="s">
        <v>163</v>
      </c>
    </row>
    <row r="9" spans="1:13">
      <c r="A9" t="s">
        <v>23</v>
      </c>
      <c r="C9" t="s">
        <v>61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53</v>
      </c>
    </row>
    <row r="12" spans="1:13">
      <c r="A12" t="s">
        <v>27</v>
      </c>
      <c r="C12" t="s">
        <v>67</v>
      </c>
      <c r="H12" t="s">
        <v>42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0</v>
      </c>
      <c r="C19" s="65">
        <v>0</v>
      </c>
      <c r="D19" s="3">
        <v>0</v>
      </c>
      <c r="E19" s="2">
        <v>0</v>
      </c>
      <c r="F19" s="65">
        <v>0</v>
      </c>
      <c r="G19" s="3">
        <v>0</v>
      </c>
      <c r="H19" s="2">
        <v>0</v>
      </c>
      <c r="I19" s="65">
        <v>0</v>
      </c>
      <c r="J19" s="3">
        <v>0</v>
      </c>
      <c r="K19" s="2">
        <v>0</v>
      </c>
      <c r="L19" s="65">
        <v>0</v>
      </c>
      <c r="M19" s="3">
        <v>0</v>
      </c>
      <c r="O19" s="53">
        <f>SUM(B19:B26,E19:E26,H19:H26,K19:K26)</f>
        <v>7</v>
      </c>
      <c r="P19" s="54">
        <f>SUM(C19:C26,F19:F26,I19:I26,L19:L26)</f>
        <v>1</v>
      </c>
      <c r="Q19" s="54">
        <f>SUM(D19:D26,G19:G26,J19:J26,M19:M26)</f>
        <v>0</v>
      </c>
      <c r="R19" s="54">
        <f>SUM(B19:D26)</f>
        <v>2</v>
      </c>
      <c r="S19" s="54">
        <f>SUM(E19:G26)</f>
        <v>3</v>
      </c>
      <c r="T19" s="54">
        <f>SUM(H19:J26)</f>
        <v>1</v>
      </c>
      <c r="U19" s="54">
        <f>SUM(K19:M26)</f>
        <v>2</v>
      </c>
      <c r="V19" s="55">
        <f>SUM(B19:M26)</f>
        <v>8</v>
      </c>
    </row>
    <row r="20" spans="1:22">
      <c r="A20" s="85" t="s">
        <v>1</v>
      </c>
      <c r="B20" s="2">
        <v>0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0</v>
      </c>
      <c r="I20" s="65">
        <v>0</v>
      </c>
      <c r="J20" s="3">
        <v>0</v>
      </c>
      <c r="K20" s="2">
        <v>0</v>
      </c>
      <c r="L20" s="65">
        <v>0</v>
      </c>
      <c r="M20" s="3">
        <v>0</v>
      </c>
    </row>
    <row r="21" spans="1:22">
      <c r="A21" s="85" t="s">
        <v>2</v>
      </c>
      <c r="B21" s="2">
        <v>0</v>
      </c>
      <c r="C21" s="65">
        <v>0</v>
      </c>
      <c r="D21" s="3">
        <v>0</v>
      </c>
      <c r="E21" s="2">
        <v>0</v>
      </c>
      <c r="F21" s="65">
        <v>0</v>
      </c>
      <c r="G21" s="3">
        <v>0</v>
      </c>
      <c r="H21" s="2">
        <v>0</v>
      </c>
      <c r="I21" s="65">
        <v>0</v>
      </c>
      <c r="J21" s="3">
        <v>0</v>
      </c>
      <c r="K21" s="2">
        <v>0</v>
      </c>
      <c r="L21" s="65">
        <v>0</v>
      </c>
      <c r="M21" s="3">
        <v>0</v>
      </c>
    </row>
    <row r="22" spans="1:22">
      <c r="A22" s="85" t="s">
        <v>3</v>
      </c>
      <c r="B22" s="2">
        <v>0</v>
      </c>
      <c r="C22" s="65">
        <v>0</v>
      </c>
      <c r="D22" s="3">
        <v>0</v>
      </c>
      <c r="E22" s="2">
        <v>1</v>
      </c>
      <c r="F22" s="65">
        <v>0</v>
      </c>
      <c r="G22" s="3">
        <v>0</v>
      </c>
      <c r="H22" s="2">
        <v>1</v>
      </c>
      <c r="I22" s="65">
        <v>0</v>
      </c>
      <c r="J22" s="3">
        <v>0</v>
      </c>
      <c r="K22" s="2">
        <v>0</v>
      </c>
      <c r="L22" s="65">
        <v>0</v>
      </c>
      <c r="M22" s="3">
        <v>0</v>
      </c>
    </row>
    <row r="23" spans="1:22">
      <c r="A23" s="85" t="s">
        <v>4</v>
      </c>
      <c r="B23" s="2">
        <v>1</v>
      </c>
      <c r="C23" s="65">
        <v>0</v>
      </c>
      <c r="D23" s="3">
        <v>0</v>
      </c>
      <c r="E23" s="2">
        <v>0</v>
      </c>
      <c r="F23" s="65">
        <v>0</v>
      </c>
      <c r="G23" s="3">
        <v>0</v>
      </c>
      <c r="H23" s="2">
        <v>0</v>
      </c>
      <c r="I23" s="65">
        <v>0</v>
      </c>
      <c r="J23" s="3">
        <v>0</v>
      </c>
      <c r="K23" s="2">
        <v>1</v>
      </c>
      <c r="L23" s="65">
        <v>1</v>
      </c>
      <c r="M23" s="3">
        <v>0</v>
      </c>
    </row>
    <row r="24" spans="1:22" ht="15.75" thickBot="1">
      <c r="A24" s="85" t="s">
        <v>5</v>
      </c>
      <c r="B24" s="2">
        <v>1</v>
      </c>
      <c r="C24" s="65">
        <v>0</v>
      </c>
      <c r="D24" s="3">
        <v>0</v>
      </c>
      <c r="E24" s="2">
        <v>0</v>
      </c>
      <c r="F24" s="65">
        <v>0</v>
      </c>
      <c r="G24" s="3">
        <v>0</v>
      </c>
      <c r="H24" s="2">
        <v>0</v>
      </c>
      <c r="I24" s="65">
        <v>0</v>
      </c>
      <c r="J24" s="3">
        <v>0</v>
      </c>
      <c r="K24" s="2">
        <v>0</v>
      </c>
      <c r="L24" s="65">
        <v>0</v>
      </c>
      <c r="M24" s="3">
        <v>0</v>
      </c>
    </row>
    <row r="25" spans="1:22">
      <c r="A25" s="85" t="s">
        <v>6</v>
      </c>
      <c r="B25" s="2">
        <v>0</v>
      </c>
      <c r="C25" s="65">
        <v>0</v>
      </c>
      <c r="D25" s="3">
        <v>0</v>
      </c>
      <c r="E25" s="2">
        <v>2</v>
      </c>
      <c r="F25" s="65">
        <v>0</v>
      </c>
      <c r="G25" s="3">
        <v>0</v>
      </c>
      <c r="H25" s="2">
        <v>0</v>
      </c>
      <c r="I25" s="65">
        <v>0</v>
      </c>
      <c r="J25" s="3">
        <v>0</v>
      </c>
      <c r="K25" s="2">
        <v>0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0</v>
      </c>
      <c r="D26" s="3">
        <v>0</v>
      </c>
      <c r="E26" s="2">
        <v>0</v>
      </c>
      <c r="F26" s="65">
        <v>0</v>
      </c>
      <c r="G26" s="3">
        <v>0</v>
      </c>
      <c r="H26" s="2">
        <v>0</v>
      </c>
      <c r="I26" s="65">
        <v>0</v>
      </c>
      <c r="J26" s="3">
        <v>0</v>
      </c>
      <c r="K26" s="2">
        <v>0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0</v>
      </c>
      <c r="C27" s="65">
        <v>0</v>
      </c>
      <c r="D27" s="3">
        <v>0</v>
      </c>
      <c r="E27" s="2">
        <v>0</v>
      </c>
      <c r="F27" s="65">
        <v>0</v>
      </c>
      <c r="G27" s="3">
        <v>0</v>
      </c>
      <c r="H27" s="2">
        <v>0</v>
      </c>
      <c r="I27" s="65">
        <v>0</v>
      </c>
      <c r="J27" s="3">
        <v>0</v>
      </c>
      <c r="K27" s="2">
        <v>0</v>
      </c>
      <c r="L27" s="65">
        <v>0</v>
      </c>
      <c r="M27" s="3">
        <v>0</v>
      </c>
      <c r="O27" s="53">
        <f>SUM(B27:B34,E27:E34,H27:H34,K27:K34)</f>
        <v>4</v>
      </c>
      <c r="P27" s="54">
        <f>SUM(C27:C34,F27:F34,I27:I34,L27:L34)</f>
        <v>2</v>
      </c>
      <c r="Q27" s="54">
        <f>SUM(D27:D34,G27:G34,J27:J34,M27:M34)</f>
        <v>0</v>
      </c>
      <c r="R27" s="54">
        <f>SUM(B27:D34)</f>
        <v>0</v>
      </c>
      <c r="S27" s="54">
        <f>SUM(E27:G34)</f>
        <v>2</v>
      </c>
      <c r="T27" s="54">
        <f>SUM(H27:J34)</f>
        <v>0</v>
      </c>
      <c r="U27" s="54">
        <f>SUM(K27:M34)</f>
        <v>4</v>
      </c>
      <c r="V27" s="55">
        <f>SUM(B27:M34)</f>
        <v>6</v>
      </c>
    </row>
    <row r="28" spans="1:22">
      <c r="A28" s="85" t="s">
        <v>14</v>
      </c>
      <c r="B28" s="2">
        <v>0</v>
      </c>
      <c r="C28" s="65">
        <v>0</v>
      </c>
      <c r="D28" s="3">
        <v>0</v>
      </c>
      <c r="E28" s="2">
        <v>0</v>
      </c>
      <c r="F28" s="65">
        <v>1</v>
      </c>
      <c r="G28" s="3">
        <v>0</v>
      </c>
      <c r="H28" s="2">
        <v>0</v>
      </c>
      <c r="I28" s="65">
        <v>0</v>
      </c>
      <c r="J28" s="3">
        <v>0</v>
      </c>
      <c r="K28" s="2">
        <v>1</v>
      </c>
      <c r="L28" s="65">
        <v>0</v>
      </c>
      <c r="M28" s="3">
        <v>0</v>
      </c>
    </row>
    <row r="29" spans="1:22">
      <c r="A29" s="85" t="s">
        <v>15</v>
      </c>
      <c r="B29" s="2">
        <v>0</v>
      </c>
      <c r="C29" s="65">
        <v>0</v>
      </c>
      <c r="D29" s="3">
        <v>0</v>
      </c>
      <c r="E29" s="2">
        <v>0</v>
      </c>
      <c r="F29" s="65">
        <v>0</v>
      </c>
      <c r="G29" s="3">
        <v>0</v>
      </c>
      <c r="H29" s="2">
        <v>0</v>
      </c>
      <c r="I29" s="65">
        <v>0</v>
      </c>
      <c r="J29" s="3">
        <v>0</v>
      </c>
      <c r="K29" s="2">
        <v>1</v>
      </c>
      <c r="L29" s="65">
        <v>0</v>
      </c>
      <c r="M29" s="3">
        <v>0</v>
      </c>
    </row>
    <row r="30" spans="1:22">
      <c r="A30" s="85" t="s">
        <v>16</v>
      </c>
      <c r="B30" s="2">
        <v>0</v>
      </c>
      <c r="C30" s="65">
        <v>0</v>
      </c>
      <c r="D30" s="3">
        <v>0</v>
      </c>
      <c r="E30" s="2">
        <v>1</v>
      </c>
      <c r="F30" s="65">
        <v>0</v>
      </c>
      <c r="G30" s="3">
        <v>0</v>
      </c>
      <c r="H30" s="2">
        <v>0</v>
      </c>
      <c r="I30" s="65">
        <v>0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85" t="s">
        <v>17</v>
      </c>
      <c r="B31" s="2">
        <v>0</v>
      </c>
      <c r="C31" s="65">
        <v>0</v>
      </c>
      <c r="D31" s="3">
        <v>0</v>
      </c>
      <c r="E31" s="2">
        <v>0</v>
      </c>
      <c r="F31" s="65">
        <v>0</v>
      </c>
      <c r="G31" s="3">
        <v>0</v>
      </c>
      <c r="H31" s="2">
        <v>0</v>
      </c>
      <c r="I31" s="65">
        <v>0</v>
      </c>
      <c r="J31" s="3">
        <v>0</v>
      </c>
      <c r="K31" s="2">
        <v>1</v>
      </c>
      <c r="L31" s="65">
        <v>1</v>
      </c>
      <c r="M31" s="3">
        <v>0</v>
      </c>
    </row>
    <row r="32" spans="1:22">
      <c r="A32" s="85" t="s">
        <v>18</v>
      </c>
      <c r="B32" s="2">
        <v>0</v>
      </c>
      <c r="C32" s="65">
        <v>0</v>
      </c>
      <c r="D32" s="3">
        <v>0</v>
      </c>
      <c r="E32" s="2">
        <v>0</v>
      </c>
      <c r="F32" s="65">
        <v>0</v>
      </c>
      <c r="G32" s="3">
        <v>0</v>
      </c>
      <c r="H32" s="2">
        <v>0</v>
      </c>
      <c r="I32" s="65">
        <v>0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85" t="s">
        <v>19</v>
      </c>
      <c r="B33" s="2">
        <v>0</v>
      </c>
      <c r="C33" s="65">
        <v>0</v>
      </c>
      <c r="D33" s="3">
        <v>0</v>
      </c>
      <c r="E33" s="2">
        <v>0</v>
      </c>
      <c r="F33" s="65">
        <v>0</v>
      </c>
      <c r="G33" s="3">
        <v>0</v>
      </c>
      <c r="H33" s="2">
        <v>0</v>
      </c>
      <c r="I33" s="65">
        <v>0</v>
      </c>
      <c r="J33" s="3">
        <v>0</v>
      </c>
      <c r="K33" s="2">
        <v>0</v>
      </c>
      <c r="L33" s="65">
        <v>0</v>
      </c>
      <c r="M33" s="3">
        <v>0</v>
      </c>
    </row>
    <row r="34" spans="1:13" ht="15.75" thickBot="1">
      <c r="A34" s="86" t="s">
        <v>20</v>
      </c>
      <c r="B34" s="4">
        <v>0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200</v>
      </c>
    </row>
    <row r="7" spans="1:13">
      <c r="B7" t="s">
        <v>11</v>
      </c>
      <c r="C7" t="s">
        <v>201</v>
      </c>
    </row>
    <row r="8" spans="1:13">
      <c r="A8" t="s">
        <v>22</v>
      </c>
      <c r="C8" t="s">
        <v>202</v>
      </c>
    </row>
    <row r="9" spans="1:13">
      <c r="A9" t="s">
        <v>23</v>
      </c>
      <c r="C9" t="s">
        <v>171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203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2</v>
      </c>
      <c r="C19" s="65">
        <v>4</v>
      </c>
      <c r="D19" s="3">
        <v>0</v>
      </c>
      <c r="E19" s="2">
        <v>0</v>
      </c>
      <c r="F19" s="65">
        <v>0</v>
      </c>
      <c r="G19" s="3">
        <v>0</v>
      </c>
      <c r="H19" s="2">
        <v>0</v>
      </c>
      <c r="I19" s="65">
        <v>0</v>
      </c>
      <c r="J19" s="3">
        <v>0</v>
      </c>
      <c r="K19" s="2">
        <v>0</v>
      </c>
      <c r="L19" s="65">
        <v>0</v>
      </c>
      <c r="M19" s="3">
        <v>0</v>
      </c>
      <c r="O19" s="53">
        <f>SUM(B19:B26,E19:E26,H19:H26,K19:K26)</f>
        <v>32</v>
      </c>
      <c r="P19" s="54">
        <f>SUM(C19:C26,F19:F26,I19:I26,L19:L26)</f>
        <v>41</v>
      </c>
      <c r="Q19" s="54">
        <f>SUM(D19:D26,G19:G26,J19:J26,M19:M26)</f>
        <v>1</v>
      </c>
      <c r="R19" s="54">
        <f>SUM(B19:D26)</f>
        <v>42</v>
      </c>
      <c r="S19" s="54">
        <f>SUM(E19:G26)</f>
        <v>2</v>
      </c>
      <c r="T19" s="54">
        <f>SUM(H19:J26)</f>
        <v>8</v>
      </c>
      <c r="U19" s="54">
        <f>SUM(K19:M26)</f>
        <v>22</v>
      </c>
      <c r="V19" s="55">
        <f>SUM(B19:M26)</f>
        <v>74</v>
      </c>
    </row>
    <row r="20" spans="1:22">
      <c r="A20" s="85" t="s">
        <v>1</v>
      </c>
      <c r="B20" s="2">
        <v>1</v>
      </c>
      <c r="C20" s="65">
        <v>1</v>
      </c>
      <c r="D20" s="3">
        <v>0</v>
      </c>
      <c r="E20" s="2">
        <v>1</v>
      </c>
      <c r="F20" s="65">
        <v>0</v>
      </c>
      <c r="G20" s="3">
        <v>0</v>
      </c>
      <c r="H20" s="2">
        <v>0</v>
      </c>
      <c r="I20" s="65">
        <v>0</v>
      </c>
      <c r="J20" s="3">
        <v>0</v>
      </c>
      <c r="K20" s="2">
        <v>2</v>
      </c>
      <c r="L20" s="65">
        <v>0</v>
      </c>
      <c r="M20" s="3">
        <v>1</v>
      </c>
    </row>
    <row r="21" spans="1:22">
      <c r="A21" s="85" t="s">
        <v>2</v>
      </c>
      <c r="B21" s="2">
        <v>2</v>
      </c>
      <c r="C21" s="65">
        <v>0</v>
      </c>
      <c r="D21" s="3">
        <v>0</v>
      </c>
      <c r="E21" s="2">
        <v>0</v>
      </c>
      <c r="F21" s="65">
        <v>0</v>
      </c>
      <c r="G21" s="3">
        <v>0</v>
      </c>
      <c r="H21" s="2">
        <v>0</v>
      </c>
      <c r="I21" s="65">
        <v>0</v>
      </c>
      <c r="J21" s="3">
        <v>0</v>
      </c>
      <c r="K21" s="2">
        <v>2</v>
      </c>
      <c r="L21" s="65">
        <v>0</v>
      </c>
      <c r="M21" s="3">
        <v>0</v>
      </c>
    </row>
    <row r="22" spans="1:22">
      <c r="A22" s="85" t="s">
        <v>3</v>
      </c>
      <c r="B22" s="2">
        <v>3</v>
      </c>
      <c r="C22" s="65">
        <v>7</v>
      </c>
      <c r="D22" s="3">
        <v>0</v>
      </c>
      <c r="E22" s="2">
        <v>0</v>
      </c>
      <c r="F22" s="65">
        <v>0</v>
      </c>
      <c r="G22" s="3">
        <v>0</v>
      </c>
      <c r="H22" s="2">
        <v>1</v>
      </c>
      <c r="I22" s="65">
        <v>0</v>
      </c>
      <c r="J22" s="3">
        <v>0</v>
      </c>
      <c r="K22" s="2">
        <v>3</v>
      </c>
      <c r="L22" s="65">
        <v>2</v>
      </c>
      <c r="M22" s="3">
        <v>0</v>
      </c>
    </row>
    <row r="23" spans="1:22">
      <c r="A23" s="85" t="s">
        <v>4</v>
      </c>
      <c r="B23" s="2">
        <v>6</v>
      </c>
      <c r="C23" s="65">
        <v>7</v>
      </c>
      <c r="D23" s="3">
        <v>0</v>
      </c>
      <c r="E23" s="2">
        <v>0</v>
      </c>
      <c r="F23" s="65">
        <v>0</v>
      </c>
      <c r="G23" s="3">
        <v>0</v>
      </c>
      <c r="H23" s="2">
        <v>1</v>
      </c>
      <c r="I23" s="65">
        <v>3</v>
      </c>
      <c r="J23" s="3">
        <v>0</v>
      </c>
      <c r="K23" s="2">
        <v>2</v>
      </c>
      <c r="L23" s="65">
        <v>3</v>
      </c>
      <c r="M23" s="3">
        <v>0</v>
      </c>
    </row>
    <row r="24" spans="1:22" ht="15.75" thickBot="1">
      <c r="A24" s="85" t="s">
        <v>5</v>
      </c>
      <c r="B24" s="2">
        <v>2</v>
      </c>
      <c r="C24" s="65">
        <v>4</v>
      </c>
      <c r="D24" s="3">
        <v>0</v>
      </c>
      <c r="E24" s="2">
        <v>0</v>
      </c>
      <c r="F24" s="65">
        <v>0</v>
      </c>
      <c r="G24" s="3">
        <v>0</v>
      </c>
      <c r="H24" s="2">
        <v>1</v>
      </c>
      <c r="I24" s="65">
        <v>1</v>
      </c>
      <c r="J24" s="3">
        <v>0</v>
      </c>
      <c r="K24" s="2">
        <v>2</v>
      </c>
      <c r="L24" s="65">
        <v>3</v>
      </c>
      <c r="M24" s="3">
        <v>0</v>
      </c>
    </row>
    <row r="25" spans="1:22">
      <c r="A25" s="85" t="s">
        <v>6</v>
      </c>
      <c r="B25" s="2">
        <v>0</v>
      </c>
      <c r="C25" s="65">
        <v>0</v>
      </c>
      <c r="D25" s="3">
        <v>0</v>
      </c>
      <c r="E25" s="2">
        <v>0</v>
      </c>
      <c r="F25" s="65">
        <v>0</v>
      </c>
      <c r="G25" s="3">
        <v>0</v>
      </c>
      <c r="H25" s="2">
        <v>0</v>
      </c>
      <c r="I25" s="65">
        <v>0</v>
      </c>
      <c r="J25" s="3">
        <v>0</v>
      </c>
      <c r="K25" s="2">
        <v>0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1</v>
      </c>
      <c r="C26" s="65">
        <v>2</v>
      </c>
      <c r="D26" s="3">
        <v>0</v>
      </c>
      <c r="E26" s="2">
        <v>0</v>
      </c>
      <c r="F26" s="65">
        <v>1</v>
      </c>
      <c r="G26" s="3">
        <v>0</v>
      </c>
      <c r="H26" s="2">
        <v>0</v>
      </c>
      <c r="I26" s="65">
        <v>1</v>
      </c>
      <c r="J26" s="3">
        <v>0</v>
      </c>
      <c r="K26" s="2">
        <v>0</v>
      </c>
      <c r="L26" s="65">
        <v>2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8">
        <v>4</v>
      </c>
      <c r="C27" s="65">
        <v>5</v>
      </c>
      <c r="D27" s="1">
        <v>0</v>
      </c>
      <c r="E27" s="8">
        <v>0</v>
      </c>
      <c r="F27" s="65">
        <v>0</v>
      </c>
      <c r="G27" s="1">
        <v>0</v>
      </c>
      <c r="H27" s="8">
        <v>0</v>
      </c>
      <c r="I27" s="65">
        <v>4</v>
      </c>
      <c r="J27" s="1">
        <v>0</v>
      </c>
      <c r="K27" s="8">
        <v>1</v>
      </c>
      <c r="L27" s="65">
        <v>1</v>
      </c>
      <c r="M27" s="24">
        <v>0</v>
      </c>
      <c r="O27" s="53">
        <f>SUM(B27:B34,E27:E34,H27:H34,K27:K34)</f>
        <v>25</v>
      </c>
      <c r="P27" s="54">
        <f>SUM(C27:C34,F27:F34,I27:I34,L27:L34)</f>
        <v>29</v>
      </c>
      <c r="Q27" s="54">
        <f>SUM(D27:D34,G27:G34,J27:J34,M27:M34)</f>
        <v>0</v>
      </c>
      <c r="R27" s="54">
        <f>SUM(B27:D34)</f>
        <v>33</v>
      </c>
      <c r="S27" s="54">
        <f>SUM(E27:G34)</f>
        <v>4</v>
      </c>
      <c r="T27" s="54">
        <f>SUM(H27:J34)</f>
        <v>11</v>
      </c>
      <c r="U27" s="54">
        <f>SUM(K27:M34)</f>
        <v>6</v>
      </c>
      <c r="V27" s="55">
        <f>SUM(B27:M34)</f>
        <v>54</v>
      </c>
    </row>
    <row r="28" spans="1:22">
      <c r="A28" s="85" t="s">
        <v>14</v>
      </c>
      <c r="B28" s="2">
        <v>2</v>
      </c>
      <c r="C28" s="65">
        <v>2</v>
      </c>
      <c r="D28" s="3">
        <v>0</v>
      </c>
      <c r="E28" s="2">
        <v>0</v>
      </c>
      <c r="F28" s="65">
        <v>0</v>
      </c>
      <c r="G28" s="3">
        <v>0</v>
      </c>
      <c r="H28" s="2">
        <v>2</v>
      </c>
      <c r="I28" s="65">
        <v>0</v>
      </c>
      <c r="J28" s="3">
        <v>0</v>
      </c>
      <c r="K28" s="2">
        <v>0</v>
      </c>
      <c r="L28" s="65">
        <v>0</v>
      </c>
      <c r="M28" s="3">
        <v>0</v>
      </c>
    </row>
    <row r="29" spans="1:22">
      <c r="A29" s="85" t="s">
        <v>15</v>
      </c>
      <c r="B29" s="2">
        <v>0</v>
      </c>
      <c r="C29" s="65">
        <v>1</v>
      </c>
      <c r="D29" s="3">
        <v>0</v>
      </c>
      <c r="E29" s="2">
        <v>0</v>
      </c>
      <c r="F29" s="65">
        <v>0</v>
      </c>
      <c r="G29" s="3">
        <v>0</v>
      </c>
      <c r="H29" s="2">
        <v>0</v>
      </c>
      <c r="I29" s="65">
        <v>0</v>
      </c>
      <c r="J29" s="3">
        <v>0</v>
      </c>
      <c r="K29" s="2">
        <v>0</v>
      </c>
      <c r="L29" s="65">
        <v>1</v>
      </c>
      <c r="M29" s="3">
        <v>0</v>
      </c>
    </row>
    <row r="30" spans="1:22">
      <c r="A30" s="85" t="s">
        <v>16</v>
      </c>
      <c r="B30" s="2">
        <v>1</v>
      </c>
      <c r="C30" s="65">
        <v>5</v>
      </c>
      <c r="D30" s="3">
        <v>0</v>
      </c>
      <c r="E30" s="2">
        <v>1</v>
      </c>
      <c r="F30" s="65">
        <v>0</v>
      </c>
      <c r="G30" s="3">
        <v>0</v>
      </c>
      <c r="H30" s="2">
        <v>0</v>
      </c>
      <c r="I30" s="65">
        <v>0</v>
      </c>
      <c r="J30" s="3">
        <v>0</v>
      </c>
      <c r="K30" s="2">
        <v>0</v>
      </c>
      <c r="L30" s="65">
        <v>3</v>
      </c>
      <c r="M30" s="3">
        <v>0</v>
      </c>
    </row>
    <row r="31" spans="1:22">
      <c r="A31" s="85" t="s">
        <v>17</v>
      </c>
      <c r="B31" s="2">
        <v>0</v>
      </c>
      <c r="C31" s="65">
        <v>0</v>
      </c>
      <c r="D31" s="3">
        <v>0</v>
      </c>
      <c r="E31" s="2">
        <v>0</v>
      </c>
      <c r="F31" s="65">
        <v>2</v>
      </c>
      <c r="G31" s="3">
        <v>0</v>
      </c>
      <c r="H31" s="2">
        <v>0</v>
      </c>
      <c r="I31" s="65">
        <v>0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85" t="s">
        <v>18</v>
      </c>
      <c r="B32" s="2">
        <v>7</v>
      </c>
      <c r="C32" s="65">
        <v>0</v>
      </c>
      <c r="D32" s="3">
        <v>0</v>
      </c>
      <c r="E32" s="2">
        <v>0</v>
      </c>
      <c r="F32" s="65">
        <v>0</v>
      </c>
      <c r="G32" s="3">
        <v>0</v>
      </c>
      <c r="H32" s="2">
        <v>1</v>
      </c>
      <c r="I32" s="65">
        <v>2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85" t="s">
        <v>19</v>
      </c>
      <c r="B33" s="2">
        <v>4</v>
      </c>
      <c r="C33" s="65">
        <v>0</v>
      </c>
      <c r="D33" s="3">
        <v>0</v>
      </c>
      <c r="E33" s="2">
        <v>0</v>
      </c>
      <c r="F33" s="65">
        <v>1</v>
      </c>
      <c r="G33" s="3">
        <v>0</v>
      </c>
      <c r="H33" s="2">
        <v>0</v>
      </c>
      <c r="I33" s="65">
        <v>1</v>
      </c>
      <c r="J33" s="3">
        <v>0</v>
      </c>
      <c r="K33" s="2">
        <v>0</v>
      </c>
      <c r="L33" s="65">
        <v>0</v>
      </c>
      <c r="M33" s="3">
        <v>0</v>
      </c>
    </row>
    <row r="34" spans="1:13" ht="15.75" thickBot="1">
      <c r="A34" s="86" t="s">
        <v>20</v>
      </c>
      <c r="B34" s="4">
        <v>1</v>
      </c>
      <c r="C34" s="5">
        <v>1</v>
      </c>
      <c r="D34" s="6">
        <v>0</v>
      </c>
      <c r="E34" s="4">
        <v>0</v>
      </c>
      <c r="F34" s="5">
        <v>0</v>
      </c>
      <c r="G34" s="6">
        <v>0</v>
      </c>
      <c r="H34" s="4">
        <v>1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  <c r="E5" t="s">
        <v>42</v>
      </c>
    </row>
    <row r="6" spans="1:13">
      <c r="A6" t="s">
        <v>21</v>
      </c>
      <c r="B6" t="s">
        <v>12</v>
      </c>
      <c r="C6" t="s">
        <v>204</v>
      </c>
    </row>
    <row r="7" spans="1:13">
      <c r="B7" t="s">
        <v>11</v>
      </c>
      <c r="C7" t="s">
        <v>205</v>
      </c>
    </row>
    <row r="8" spans="1:13">
      <c r="A8" t="s">
        <v>22</v>
      </c>
      <c r="C8" t="s">
        <v>202</v>
      </c>
    </row>
    <row r="9" spans="1:13">
      <c r="A9" t="s">
        <v>23</v>
      </c>
      <c r="C9" t="s">
        <v>171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206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0</v>
      </c>
      <c r="C19" s="65">
        <v>0</v>
      </c>
      <c r="D19" s="3">
        <v>0</v>
      </c>
      <c r="E19" s="2">
        <v>1</v>
      </c>
      <c r="F19" s="65">
        <v>0</v>
      </c>
      <c r="G19" s="3">
        <v>0</v>
      </c>
      <c r="H19" s="2">
        <v>0</v>
      </c>
      <c r="I19" s="65">
        <v>0</v>
      </c>
      <c r="J19" s="3">
        <v>0</v>
      </c>
      <c r="K19" s="2">
        <v>0</v>
      </c>
      <c r="L19" s="65">
        <v>0</v>
      </c>
      <c r="M19" s="3">
        <v>0</v>
      </c>
      <c r="O19" s="53">
        <f>SUM(B19:B26,E19:E26,H19:H26,K19:K26)</f>
        <v>11</v>
      </c>
      <c r="P19" s="54">
        <f>SUM(C19:C26,F19:F26,I19:I26,L19:L26)</f>
        <v>4</v>
      </c>
      <c r="Q19" s="54">
        <f>SUM(D19:D26,G19:G26,J19:J26,M19:M26)</f>
        <v>0</v>
      </c>
      <c r="R19" s="54">
        <f>SUM(B19:D26)</f>
        <v>2</v>
      </c>
      <c r="S19" s="54">
        <f>SUM(E19:G26)</f>
        <v>6</v>
      </c>
      <c r="T19" s="54">
        <f>SUM(H19:J26)</f>
        <v>5</v>
      </c>
      <c r="U19" s="54">
        <f>SUM(K19:M26)</f>
        <v>2</v>
      </c>
      <c r="V19" s="55">
        <f>SUM(B19:M26)</f>
        <v>15</v>
      </c>
    </row>
    <row r="20" spans="1:22">
      <c r="A20" s="85" t="s">
        <v>1</v>
      </c>
      <c r="B20" s="2">
        <v>0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0</v>
      </c>
      <c r="I20" s="65">
        <v>1</v>
      </c>
      <c r="J20" s="3">
        <v>0</v>
      </c>
      <c r="K20" s="2">
        <v>0</v>
      </c>
      <c r="L20" s="65">
        <v>0</v>
      </c>
      <c r="M20" s="3">
        <v>0</v>
      </c>
    </row>
    <row r="21" spans="1:22">
      <c r="A21" s="85" t="s">
        <v>2</v>
      </c>
      <c r="B21" s="2">
        <v>1</v>
      </c>
      <c r="C21" s="65">
        <v>0</v>
      </c>
      <c r="D21" s="3">
        <v>0</v>
      </c>
      <c r="E21" s="2">
        <v>0</v>
      </c>
      <c r="F21" s="65">
        <v>1</v>
      </c>
      <c r="G21" s="3">
        <v>0</v>
      </c>
      <c r="H21" s="2">
        <v>3</v>
      </c>
      <c r="I21" s="65">
        <v>0</v>
      </c>
      <c r="J21" s="3">
        <v>0</v>
      </c>
      <c r="K21" s="2">
        <v>0</v>
      </c>
      <c r="L21" s="65">
        <v>0</v>
      </c>
      <c r="M21" s="3">
        <v>0</v>
      </c>
    </row>
    <row r="22" spans="1:22">
      <c r="A22" s="85" t="s">
        <v>3</v>
      </c>
      <c r="B22" s="2">
        <v>0</v>
      </c>
      <c r="C22" s="65">
        <v>0</v>
      </c>
      <c r="D22" s="3">
        <v>0</v>
      </c>
      <c r="E22" s="2">
        <v>1</v>
      </c>
      <c r="F22" s="65">
        <v>1</v>
      </c>
      <c r="G22" s="3">
        <v>0</v>
      </c>
      <c r="H22" s="2">
        <v>0</v>
      </c>
      <c r="I22" s="65">
        <v>0</v>
      </c>
      <c r="J22" s="3">
        <v>0</v>
      </c>
      <c r="K22" s="2">
        <v>0</v>
      </c>
      <c r="L22" s="65">
        <v>1</v>
      </c>
      <c r="M22" s="3">
        <v>0</v>
      </c>
    </row>
    <row r="23" spans="1:22">
      <c r="A23" s="85" t="s">
        <v>4</v>
      </c>
      <c r="B23" s="2">
        <v>0</v>
      </c>
      <c r="C23" s="65">
        <v>0</v>
      </c>
      <c r="D23" s="3">
        <v>0</v>
      </c>
      <c r="E23" s="2">
        <v>1</v>
      </c>
      <c r="F23" s="65">
        <v>0</v>
      </c>
      <c r="G23" s="3">
        <v>0</v>
      </c>
      <c r="H23" s="2">
        <v>1</v>
      </c>
      <c r="I23" s="65">
        <v>0</v>
      </c>
      <c r="J23" s="3">
        <v>0</v>
      </c>
      <c r="K23" s="2">
        <v>0</v>
      </c>
      <c r="L23" s="65">
        <v>0</v>
      </c>
      <c r="M23" s="3">
        <v>0</v>
      </c>
    </row>
    <row r="24" spans="1:22" ht="15.75" thickBot="1">
      <c r="A24" s="85" t="s">
        <v>5</v>
      </c>
      <c r="B24" s="2">
        <v>1</v>
      </c>
      <c r="C24" s="65">
        <v>0</v>
      </c>
      <c r="D24" s="3">
        <v>0</v>
      </c>
      <c r="E24" s="2">
        <v>1</v>
      </c>
      <c r="F24" s="65">
        <v>0</v>
      </c>
      <c r="G24" s="3">
        <v>0</v>
      </c>
      <c r="H24" s="2">
        <v>0</v>
      </c>
      <c r="I24" s="65">
        <v>0</v>
      </c>
      <c r="J24" s="3">
        <v>0</v>
      </c>
      <c r="K24" s="2">
        <v>0</v>
      </c>
      <c r="L24" s="65">
        <v>0</v>
      </c>
      <c r="M24" s="3">
        <v>0</v>
      </c>
    </row>
    <row r="25" spans="1:22">
      <c r="A25" s="85" t="s">
        <v>6</v>
      </c>
      <c r="B25" s="2">
        <v>0</v>
      </c>
      <c r="C25" s="65">
        <v>0</v>
      </c>
      <c r="D25" s="3">
        <v>0</v>
      </c>
      <c r="E25" s="2">
        <v>0</v>
      </c>
      <c r="F25" s="65">
        <v>0</v>
      </c>
      <c r="G25" s="3">
        <v>0</v>
      </c>
      <c r="H25" s="2">
        <v>0</v>
      </c>
      <c r="I25" s="65">
        <v>0</v>
      </c>
      <c r="J25" s="3">
        <v>0</v>
      </c>
      <c r="K25" s="2">
        <v>0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0</v>
      </c>
      <c r="D26" s="3">
        <v>0</v>
      </c>
      <c r="E26" s="2">
        <v>0</v>
      </c>
      <c r="F26" s="65">
        <v>0</v>
      </c>
      <c r="G26" s="3">
        <v>0</v>
      </c>
      <c r="H26" s="2">
        <v>0</v>
      </c>
      <c r="I26" s="65">
        <v>0</v>
      </c>
      <c r="J26" s="3">
        <v>0</v>
      </c>
      <c r="K26" s="2">
        <v>1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0</v>
      </c>
      <c r="C27" s="65">
        <v>0</v>
      </c>
      <c r="D27" s="3">
        <v>0</v>
      </c>
      <c r="E27" s="2">
        <v>0</v>
      </c>
      <c r="F27" s="65">
        <v>0</v>
      </c>
      <c r="G27" s="3">
        <v>0</v>
      </c>
      <c r="H27" s="2">
        <v>0</v>
      </c>
      <c r="I27" s="65">
        <v>0</v>
      </c>
      <c r="J27" s="3">
        <v>0</v>
      </c>
      <c r="K27" s="2">
        <v>0</v>
      </c>
      <c r="L27" s="65">
        <v>0</v>
      </c>
      <c r="M27" s="3">
        <v>0</v>
      </c>
      <c r="O27" s="53">
        <f>SUM(B27:B34,E27:E34,H27:H34,K27:K34)</f>
        <v>6</v>
      </c>
      <c r="P27" s="54">
        <f>SUM(C27:C34,F27:F34,I27:I34,L27:L34)</f>
        <v>6</v>
      </c>
      <c r="Q27" s="54">
        <f>SUM(D27:D34,G27:G34,J27:J34,M27:M34)</f>
        <v>0</v>
      </c>
      <c r="R27" s="54">
        <f>SUM(B27:D34)</f>
        <v>3</v>
      </c>
      <c r="S27" s="54">
        <f>SUM(E27:G34)</f>
        <v>3</v>
      </c>
      <c r="T27" s="54">
        <f>SUM(H27:J34)</f>
        <v>3</v>
      </c>
      <c r="U27" s="54">
        <f>SUM(K27:M34)</f>
        <v>3</v>
      </c>
      <c r="V27" s="55">
        <f>SUM(B27:M34)</f>
        <v>12</v>
      </c>
    </row>
    <row r="28" spans="1:22">
      <c r="A28" s="85" t="s">
        <v>14</v>
      </c>
      <c r="B28" s="2">
        <v>1</v>
      </c>
      <c r="C28" s="65">
        <v>0</v>
      </c>
      <c r="D28" s="3">
        <v>0</v>
      </c>
      <c r="E28" s="2">
        <v>0</v>
      </c>
      <c r="F28" s="65">
        <v>0</v>
      </c>
      <c r="G28" s="3">
        <v>0</v>
      </c>
      <c r="H28" s="2">
        <v>0</v>
      </c>
      <c r="I28" s="65">
        <v>0</v>
      </c>
      <c r="J28" s="3">
        <v>0</v>
      </c>
      <c r="K28" s="2">
        <v>0</v>
      </c>
      <c r="L28" s="65">
        <v>0</v>
      </c>
      <c r="M28" s="3">
        <v>0</v>
      </c>
    </row>
    <row r="29" spans="1:22">
      <c r="A29" s="85" t="s">
        <v>15</v>
      </c>
      <c r="B29" s="2">
        <v>0</v>
      </c>
      <c r="C29" s="65">
        <v>0</v>
      </c>
      <c r="D29" s="3">
        <v>0</v>
      </c>
      <c r="E29" s="2">
        <v>0</v>
      </c>
      <c r="F29" s="65">
        <v>0</v>
      </c>
      <c r="G29" s="3">
        <v>0</v>
      </c>
      <c r="H29" s="2">
        <v>0</v>
      </c>
      <c r="I29" s="65">
        <v>0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85" t="s">
        <v>16</v>
      </c>
      <c r="B30" s="2">
        <v>0</v>
      </c>
      <c r="C30" s="65">
        <v>0</v>
      </c>
      <c r="D30" s="3">
        <v>0</v>
      </c>
      <c r="E30" s="2">
        <v>0</v>
      </c>
      <c r="F30" s="65">
        <v>1</v>
      </c>
      <c r="G30" s="3">
        <v>0</v>
      </c>
      <c r="H30" s="2">
        <v>0</v>
      </c>
      <c r="I30" s="65">
        <v>0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85" t="s">
        <v>17</v>
      </c>
      <c r="B31" s="2">
        <v>0</v>
      </c>
      <c r="C31" s="65">
        <v>1</v>
      </c>
      <c r="D31" s="3">
        <v>0</v>
      </c>
      <c r="E31" s="2">
        <v>1</v>
      </c>
      <c r="F31" s="65">
        <v>1</v>
      </c>
      <c r="G31" s="3">
        <v>0</v>
      </c>
      <c r="H31" s="2">
        <v>1</v>
      </c>
      <c r="I31" s="65">
        <v>1</v>
      </c>
      <c r="J31" s="3">
        <v>0</v>
      </c>
      <c r="K31" s="2">
        <v>0</v>
      </c>
      <c r="L31" s="65">
        <v>1</v>
      </c>
      <c r="M31" s="3">
        <v>0</v>
      </c>
    </row>
    <row r="32" spans="1:22">
      <c r="A32" s="85" t="s">
        <v>18</v>
      </c>
      <c r="B32" s="2">
        <v>0</v>
      </c>
      <c r="C32" s="65">
        <v>0</v>
      </c>
      <c r="D32" s="3">
        <v>0</v>
      </c>
      <c r="E32" s="2">
        <v>0</v>
      </c>
      <c r="F32" s="65">
        <v>0</v>
      </c>
      <c r="G32" s="3">
        <v>0</v>
      </c>
      <c r="H32" s="2">
        <v>1</v>
      </c>
      <c r="I32" s="65">
        <v>0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85" t="s">
        <v>19</v>
      </c>
      <c r="B33" s="2">
        <v>0</v>
      </c>
      <c r="C33" s="65">
        <v>0</v>
      </c>
      <c r="D33" s="3">
        <v>0</v>
      </c>
      <c r="E33" s="2">
        <v>0</v>
      </c>
      <c r="F33" s="65">
        <v>0</v>
      </c>
      <c r="G33" s="3">
        <v>0</v>
      </c>
      <c r="H33" s="2">
        <v>0</v>
      </c>
      <c r="I33" s="65">
        <v>0</v>
      </c>
      <c r="J33" s="3">
        <v>0</v>
      </c>
      <c r="K33" s="2">
        <v>1</v>
      </c>
      <c r="L33" s="65">
        <v>1</v>
      </c>
      <c r="M33" s="3">
        <v>0</v>
      </c>
    </row>
    <row r="34" spans="1:13" ht="15.75" thickBot="1">
      <c r="A34" s="86" t="s">
        <v>20</v>
      </c>
      <c r="B34" s="4">
        <v>1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207</v>
      </c>
    </row>
    <row r="7" spans="1:13">
      <c r="B7" t="s">
        <v>11</v>
      </c>
      <c r="C7" t="s">
        <v>208</v>
      </c>
      <c r="F7" t="s">
        <v>42</v>
      </c>
    </row>
    <row r="8" spans="1:13">
      <c r="A8" t="s">
        <v>22</v>
      </c>
      <c r="C8" t="s">
        <v>98</v>
      </c>
    </row>
    <row r="9" spans="1:13">
      <c r="A9" t="s">
        <v>23</v>
      </c>
      <c r="C9" t="s">
        <v>94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75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209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0</v>
      </c>
      <c r="C19" s="65">
        <v>0</v>
      </c>
      <c r="D19" s="3">
        <v>0</v>
      </c>
      <c r="E19" s="2">
        <v>0</v>
      </c>
      <c r="F19" s="65">
        <v>0</v>
      </c>
      <c r="G19" s="3">
        <v>0</v>
      </c>
      <c r="H19" s="2">
        <v>0</v>
      </c>
      <c r="I19" s="65">
        <v>0</v>
      </c>
      <c r="J19" s="3">
        <v>0</v>
      </c>
      <c r="K19" s="2">
        <v>0</v>
      </c>
      <c r="L19" s="65">
        <v>0</v>
      </c>
      <c r="M19" s="3">
        <v>0</v>
      </c>
      <c r="O19" s="53">
        <f>SUM(B19:B26,E19:E26,H19:H26,K19:K26)</f>
        <v>21</v>
      </c>
      <c r="P19" s="54">
        <f>SUM(C19:C26,F19:F26,I19:I26,L19:L26)</f>
        <v>12</v>
      </c>
      <c r="Q19" s="54">
        <f>SUM(D19:D26,G19:G26,J19:J26,M19:M26)</f>
        <v>0</v>
      </c>
      <c r="R19" s="54">
        <f>SUM(B19:D26)</f>
        <v>5</v>
      </c>
      <c r="S19" s="54">
        <f>SUM(E19:G26)</f>
        <v>10</v>
      </c>
      <c r="T19" s="54">
        <f>SUM(H19:J26)</f>
        <v>5</v>
      </c>
      <c r="U19" s="54">
        <f>SUM(K19:M26)</f>
        <v>13</v>
      </c>
      <c r="V19" s="55">
        <f>SUM(B19:M26)</f>
        <v>33</v>
      </c>
    </row>
    <row r="20" spans="1:22">
      <c r="A20" s="85" t="s">
        <v>1</v>
      </c>
      <c r="B20" s="2">
        <v>0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0</v>
      </c>
      <c r="I20" s="65">
        <v>0</v>
      </c>
      <c r="J20" s="3">
        <v>0</v>
      </c>
      <c r="K20" s="2">
        <v>0</v>
      </c>
      <c r="L20" s="65">
        <v>0</v>
      </c>
      <c r="M20" s="3">
        <v>0</v>
      </c>
    </row>
    <row r="21" spans="1:22">
      <c r="A21" s="85" t="s">
        <v>2</v>
      </c>
      <c r="B21" s="2">
        <v>0</v>
      </c>
      <c r="C21" s="65">
        <v>1</v>
      </c>
      <c r="D21" s="3">
        <v>0</v>
      </c>
      <c r="E21" s="2">
        <v>3</v>
      </c>
      <c r="F21" s="65">
        <v>3</v>
      </c>
      <c r="G21" s="3">
        <v>0</v>
      </c>
      <c r="H21" s="2">
        <v>1</v>
      </c>
      <c r="I21" s="65">
        <v>0</v>
      </c>
      <c r="J21" s="3">
        <v>0</v>
      </c>
      <c r="K21" s="2">
        <v>1</v>
      </c>
      <c r="L21" s="65">
        <v>0</v>
      </c>
      <c r="M21" s="3">
        <v>0</v>
      </c>
    </row>
    <row r="22" spans="1:22">
      <c r="A22" s="85" t="s">
        <v>3</v>
      </c>
      <c r="B22" s="2">
        <v>1</v>
      </c>
      <c r="C22" s="65">
        <v>0</v>
      </c>
      <c r="D22" s="3">
        <v>0</v>
      </c>
      <c r="E22" s="2">
        <v>0</v>
      </c>
      <c r="F22" s="65">
        <v>0</v>
      </c>
      <c r="G22" s="3">
        <v>0</v>
      </c>
      <c r="H22" s="2">
        <v>0</v>
      </c>
      <c r="I22" s="65">
        <v>1</v>
      </c>
      <c r="J22" s="3">
        <v>0</v>
      </c>
      <c r="K22" s="2">
        <v>0</v>
      </c>
      <c r="L22" s="65">
        <v>0</v>
      </c>
      <c r="M22" s="3">
        <v>0</v>
      </c>
    </row>
    <row r="23" spans="1:22">
      <c r="A23" s="85" t="s">
        <v>4</v>
      </c>
      <c r="B23" s="2">
        <v>0</v>
      </c>
      <c r="C23" s="65">
        <v>0</v>
      </c>
      <c r="D23" s="3">
        <v>0</v>
      </c>
      <c r="E23" s="2">
        <v>1</v>
      </c>
      <c r="F23" s="65">
        <v>0</v>
      </c>
      <c r="G23" s="3">
        <v>0</v>
      </c>
      <c r="H23" s="2">
        <v>0</v>
      </c>
      <c r="I23" s="65">
        <v>0</v>
      </c>
      <c r="J23" s="3">
        <v>0</v>
      </c>
      <c r="K23" s="2">
        <v>0</v>
      </c>
      <c r="L23" s="65">
        <v>2</v>
      </c>
      <c r="M23" s="3">
        <v>0</v>
      </c>
    </row>
    <row r="24" spans="1:22" ht="15.75" thickBot="1">
      <c r="A24" s="85" t="s">
        <v>5</v>
      </c>
      <c r="B24" s="2">
        <v>0</v>
      </c>
      <c r="C24" s="65">
        <v>2</v>
      </c>
      <c r="D24" s="3">
        <v>0</v>
      </c>
      <c r="E24" s="2">
        <v>0</v>
      </c>
      <c r="F24" s="65">
        <v>1</v>
      </c>
      <c r="G24" s="3">
        <v>0</v>
      </c>
      <c r="H24" s="2">
        <v>0</v>
      </c>
      <c r="I24" s="65">
        <v>1</v>
      </c>
      <c r="J24" s="3">
        <v>0</v>
      </c>
      <c r="K24" s="2">
        <v>4</v>
      </c>
      <c r="L24" s="65">
        <v>1</v>
      </c>
      <c r="M24" s="3">
        <v>0</v>
      </c>
    </row>
    <row r="25" spans="1:22">
      <c r="A25" s="85" t="s">
        <v>6</v>
      </c>
      <c r="B25" s="2">
        <v>1</v>
      </c>
      <c r="C25" s="65">
        <v>0</v>
      </c>
      <c r="D25" s="3">
        <v>0</v>
      </c>
      <c r="E25" s="2">
        <v>0</v>
      </c>
      <c r="F25" s="65">
        <v>0</v>
      </c>
      <c r="G25" s="3">
        <v>0</v>
      </c>
      <c r="H25" s="2">
        <v>0</v>
      </c>
      <c r="I25" s="65">
        <v>0</v>
      </c>
      <c r="J25" s="3">
        <v>0</v>
      </c>
      <c r="K25" s="2">
        <v>2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0</v>
      </c>
      <c r="D26" s="3">
        <v>0</v>
      </c>
      <c r="E26" s="2">
        <v>2</v>
      </c>
      <c r="F26" s="65">
        <v>0</v>
      </c>
      <c r="G26" s="3">
        <v>0</v>
      </c>
      <c r="H26" s="2">
        <v>2</v>
      </c>
      <c r="I26" s="65">
        <v>0</v>
      </c>
      <c r="J26" s="3">
        <v>0</v>
      </c>
      <c r="K26" s="2">
        <v>3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8">
        <v>5</v>
      </c>
      <c r="C27" s="65">
        <v>2</v>
      </c>
      <c r="D27" s="1">
        <v>0</v>
      </c>
      <c r="E27" s="8">
        <v>6</v>
      </c>
      <c r="F27" s="65">
        <v>4</v>
      </c>
      <c r="G27" s="1">
        <v>0</v>
      </c>
      <c r="H27" s="8">
        <v>4</v>
      </c>
      <c r="I27" s="65">
        <v>5</v>
      </c>
      <c r="J27" s="1">
        <v>0</v>
      </c>
      <c r="K27" s="8">
        <v>5</v>
      </c>
      <c r="L27" s="65">
        <v>3</v>
      </c>
      <c r="M27" s="24">
        <v>0</v>
      </c>
      <c r="O27" s="53">
        <f>SUM(B27:B34,E27:E34,H27:H34,K27:K34)</f>
        <v>87</v>
      </c>
      <c r="P27" s="54">
        <f>SUM(C27:C34,F27:F34,I27:I34,L27:L34)</f>
        <v>35</v>
      </c>
      <c r="Q27" s="54">
        <f>SUM(D27:D34,G27:G34,J27:J34,M27:M34)</f>
        <v>1</v>
      </c>
      <c r="R27" s="54">
        <f>SUM(B27:D34)</f>
        <v>32</v>
      </c>
      <c r="S27" s="54">
        <f>SUM(E27:G34)</f>
        <v>26</v>
      </c>
      <c r="T27" s="54">
        <f>SUM(H27:J34)</f>
        <v>28</v>
      </c>
      <c r="U27" s="54">
        <f>SUM(K27:M34)</f>
        <v>37</v>
      </c>
      <c r="V27" s="55">
        <f>SUM(B27:M34)</f>
        <v>123</v>
      </c>
    </row>
    <row r="28" spans="1:22">
      <c r="A28" s="85" t="s">
        <v>14</v>
      </c>
      <c r="B28" s="2">
        <v>4</v>
      </c>
      <c r="C28" s="65">
        <v>0</v>
      </c>
      <c r="D28" s="3">
        <v>1</v>
      </c>
      <c r="E28" s="2">
        <v>4</v>
      </c>
      <c r="F28" s="65">
        <v>1</v>
      </c>
      <c r="G28" s="3">
        <v>0</v>
      </c>
      <c r="H28" s="2">
        <v>7</v>
      </c>
      <c r="I28" s="65">
        <v>1</v>
      </c>
      <c r="J28" s="3">
        <v>0</v>
      </c>
      <c r="K28" s="2">
        <v>6</v>
      </c>
      <c r="L28" s="65">
        <v>2</v>
      </c>
      <c r="M28" s="3">
        <v>0</v>
      </c>
    </row>
    <row r="29" spans="1:22">
      <c r="A29" s="85" t="s">
        <v>15</v>
      </c>
      <c r="B29" s="2">
        <v>2</v>
      </c>
      <c r="C29" s="65">
        <v>1</v>
      </c>
      <c r="D29" s="3">
        <v>0</v>
      </c>
      <c r="E29" s="2">
        <v>2</v>
      </c>
      <c r="F29" s="65">
        <v>1</v>
      </c>
      <c r="G29" s="3">
        <v>0</v>
      </c>
      <c r="H29" s="2">
        <v>1</v>
      </c>
      <c r="I29" s="65">
        <v>1</v>
      </c>
      <c r="J29" s="3">
        <v>0</v>
      </c>
      <c r="K29" s="2">
        <v>0</v>
      </c>
      <c r="L29" s="65">
        <v>1</v>
      </c>
      <c r="M29" s="3">
        <v>0</v>
      </c>
    </row>
    <row r="30" spans="1:22">
      <c r="A30" s="85" t="s">
        <v>16</v>
      </c>
      <c r="B30" s="2">
        <v>2</v>
      </c>
      <c r="C30" s="65">
        <v>0</v>
      </c>
      <c r="D30" s="3">
        <v>0</v>
      </c>
      <c r="E30" s="2">
        <v>0</v>
      </c>
      <c r="F30" s="65">
        <v>0</v>
      </c>
      <c r="G30" s="3">
        <v>0</v>
      </c>
      <c r="H30" s="2">
        <v>0</v>
      </c>
      <c r="I30" s="65">
        <v>0</v>
      </c>
      <c r="J30" s="3">
        <v>0</v>
      </c>
      <c r="K30" s="2">
        <v>1</v>
      </c>
      <c r="L30" s="65">
        <v>1</v>
      </c>
      <c r="M30" s="3">
        <v>0</v>
      </c>
    </row>
    <row r="31" spans="1:22">
      <c r="A31" s="85" t="s">
        <v>17</v>
      </c>
      <c r="B31" s="2">
        <v>4</v>
      </c>
      <c r="C31" s="65">
        <v>1</v>
      </c>
      <c r="D31" s="3">
        <v>0</v>
      </c>
      <c r="E31" s="2">
        <v>1</v>
      </c>
      <c r="F31" s="65">
        <v>0</v>
      </c>
      <c r="G31" s="3">
        <v>0</v>
      </c>
      <c r="H31" s="2">
        <v>2</v>
      </c>
      <c r="I31" s="65">
        <v>0</v>
      </c>
      <c r="J31" s="3">
        <v>0</v>
      </c>
      <c r="K31" s="2">
        <v>1</v>
      </c>
      <c r="L31" s="65">
        <v>0</v>
      </c>
      <c r="M31" s="3">
        <v>0</v>
      </c>
    </row>
    <row r="32" spans="1:22">
      <c r="A32" s="85" t="s">
        <v>18</v>
      </c>
      <c r="B32" s="2">
        <v>2</v>
      </c>
      <c r="C32" s="65">
        <v>4</v>
      </c>
      <c r="D32" s="3">
        <v>0</v>
      </c>
      <c r="E32" s="2">
        <v>1</v>
      </c>
      <c r="F32" s="65">
        <v>1</v>
      </c>
      <c r="G32" s="3">
        <v>0</v>
      </c>
      <c r="H32" s="2">
        <v>0</v>
      </c>
      <c r="I32" s="65">
        <v>0</v>
      </c>
      <c r="J32" s="3">
        <v>0</v>
      </c>
      <c r="K32" s="2">
        <v>1</v>
      </c>
      <c r="L32" s="65">
        <v>1</v>
      </c>
      <c r="M32" s="3">
        <v>0</v>
      </c>
    </row>
    <row r="33" spans="1:13">
      <c r="A33" s="85" t="s">
        <v>19</v>
      </c>
      <c r="B33" s="2">
        <v>2</v>
      </c>
      <c r="C33" s="65">
        <v>1</v>
      </c>
      <c r="D33" s="3">
        <v>0</v>
      </c>
      <c r="E33" s="2">
        <v>4</v>
      </c>
      <c r="F33" s="65">
        <v>1</v>
      </c>
      <c r="G33" s="3">
        <v>0</v>
      </c>
      <c r="H33" s="2">
        <v>6</v>
      </c>
      <c r="I33" s="65">
        <v>1</v>
      </c>
      <c r="J33" s="3">
        <v>0</v>
      </c>
      <c r="K33" s="2">
        <v>6</v>
      </c>
      <c r="L33" s="65">
        <v>2</v>
      </c>
      <c r="M33" s="3">
        <v>0</v>
      </c>
    </row>
    <row r="34" spans="1:13" ht="15.75" thickBot="1">
      <c r="A34" s="86" t="s">
        <v>20</v>
      </c>
      <c r="B34" s="4">
        <v>1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7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210</v>
      </c>
    </row>
    <row r="7" spans="1:13">
      <c r="B7" t="s">
        <v>11</v>
      </c>
      <c r="C7" t="s">
        <v>211</v>
      </c>
    </row>
    <row r="8" spans="1:13">
      <c r="A8" t="s">
        <v>22</v>
      </c>
      <c r="C8" t="s">
        <v>98</v>
      </c>
    </row>
    <row r="9" spans="1:13">
      <c r="A9" t="s">
        <v>23</v>
      </c>
      <c r="C9" t="s">
        <v>94</v>
      </c>
    </row>
    <row r="10" spans="1:13">
      <c r="A10" t="s">
        <v>24</v>
      </c>
      <c r="C10" t="s">
        <v>25</v>
      </c>
      <c r="I10" t="s">
        <v>42</v>
      </c>
    </row>
    <row r="11" spans="1:13">
      <c r="A11" t="s">
        <v>26</v>
      </c>
      <c r="C11" t="s">
        <v>212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209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1</v>
      </c>
      <c r="C19" s="65">
        <v>0</v>
      </c>
      <c r="D19" s="3">
        <v>0</v>
      </c>
      <c r="E19" s="2">
        <v>1</v>
      </c>
      <c r="F19" s="65">
        <v>0</v>
      </c>
      <c r="G19" s="3">
        <v>0</v>
      </c>
      <c r="H19" s="2">
        <v>0</v>
      </c>
      <c r="I19" s="65">
        <v>0</v>
      </c>
      <c r="J19" s="3">
        <v>0</v>
      </c>
      <c r="K19" s="2">
        <v>4</v>
      </c>
      <c r="L19" s="65">
        <v>0</v>
      </c>
      <c r="M19" s="3">
        <v>0</v>
      </c>
      <c r="O19" s="53">
        <f>SUM(B19:B26,E19:E26,H19:H26,K19:K26)</f>
        <v>26</v>
      </c>
      <c r="P19" s="54">
        <f>SUM(C19:C26,F19:F26,I19:I26,L19:L26)</f>
        <v>16</v>
      </c>
      <c r="Q19" s="54">
        <f>SUM(D19:D26,G19:G26,J19:J26,M19:M26)</f>
        <v>0</v>
      </c>
      <c r="R19" s="54">
        <f>SUM(B19:D26)</f>
        <v>24</v>
      </c>
      <c r="S19" s="54">
        <f>SUM(E19:G26)</f>
        <v>8</v>
      </c>
      <c r="T19" s="54">
        <f>SUM(H19:J26)</f>
        <v>3</v>
      </c>
      <c r="U19" s="54">
        <f>SUM(K19:M26)</f>
        <v>7</v>
      </c>
      <c r="V19" s="55">
        <f>SUM(B19:M26)</f>
        <v>42</v>
      </c>
    </row>
    <row r="20" spans="1:22">
      <c r="A20" s="85" t="s">
        <v>1</v>
      </c>
      <c r="B20" s="2">
        <v>2</v>
      </c>
      <c r="C20" s="65">
        <v>1</v>
      </c>
      <c r="D20" s="3">
        <v>0</v>
      </c>
      <c r="E20" s="2">
        <v>0</v>
      </c>
      <c r="F20" s="65">
        <v>0</v>
      </c>
      <c r="G20" s="3">
        <v>0</v>
      </c>
      <c r="H20" s="2">
        <v>0</v>
      </c>
      <c r="I20" s="65">
        <v>0</v>
      </c>
      <c r="J20" s="3">
        <v>0</v>
      </c>
      <c r="K20" s="2">
        <v>1</v>
      </c>
      <c r="L20" s="65">
        <v>0</v>
      </c>
      <c r="M20" s="3">
        <v>0</v>
      </c>
    </row>
    <row r="21" spans="1:22">
      <c r="A21" s="85" t="s">
        <v>2</v>
      </c>
      <c r="B21" s="2">
        <v>1</v>
      </c>
      <c r="C21" s="65">
        <v>1</v>
      </c>
      <c r="D21" s="3">
        <v>0</v>
      </c>
      <c r="E21" s="2">
        <v>2</v>
      </c>
      <c r="F21" s="65">
        <v>1</v>
      </c>
      <c r="G21" s="3">
        <v>0</v>
      </c>
      <c r="H21" s="2">
        <v>1</v>
      </c>
      <c r="I21" s="65">
        <v>1</v>
      </c>
      <c r="J21" s="3">
        <v>0</v>
      </c>
      <c r="K21" s="2">
        <v>0</v>
      </c>
      <c r="L21" s="65">
        <v>0</v>
      </c>
      <c r="M21" s="3">
        <v>0</v>
      </c>
    </row>
    <row r="22" spans="1:22">
      <c r="A22" s="85" t="s">
        <v>3</v>
      </c>
      <c r="B22" s="2">
        <v>3</v>
      </c>
      <c r="C22" s="65">
        <v>0</v>
      </c>
      <c r="D22" s="3">
        <v>0</v>
      </c>
      <c r="E22" s="2">
        <v>0</v>
      </c>
      <c r="F22" s="65">
        <v>1</v>
      </c>
      <c r="G22" s="3">
        <v>0</v>
      </c>
      <c r="H22" s="2">
        <v>0</v>
      </c>
      <c r="I22" s="65">
        <v>1</v>
      </c>
      <c r="J22" s="3">
        <v>0</v>
      </c>
      <c r="K22" s="2">
        <v>0</v>
      </c>
      <c r="L22" s="65">
        <v>0</v>
      </c>
      <c r="M22" s="3">
        <v>0</v>
      </c>
    </row>
    <row r="23" spans="1:22">
      <c r="A23" s="85" t="s">
        <v>4</v>
      </c>
      <c r="B23" s="2">
        <v>1</v>
      </c>
      <c r="C23" s="65">
        <v>2</v>
      </c>
      <c r="D23" s="3">
        <v>0</v>
      </c>
      <c r="E23" s="2">
        <v>0</v>
      </c>
      <c r="F23" s="65">
        <v>0</v>
      </c>
      <c r="G23" s="3">
        <v>0</v>
      </c>
      <c r="H23" s="2">
        <v>0</v>
      </c>
      <c r="I23" s="65">
        <v>0</v>
      </c>
      <c r="J23" s="3">
        <v>0</v>
      </c>
      <c r="K23" s="2">
        <v>0</v>
      </c>
      <c r="L23" s="65">
        <v>0</v>
      </c>
      <c r="M23" s="3">
        <v>0</v>
      </c>
    </row>
    <row r="24" spans="1:22" ht="15.75" thickBot="1">
      <c r="A24" s="85" t="s">
        <v>5</v>
      </c>
      <c r="B24" s="2">
        <v>1</v>
      </c>
      <c r="C24" s="65">
        <v>4</v>
      </c>
      <c r="D24" s="3">
        <v>0</v>
      </c>
      <c r="E24" s="2">
        <v>0</v>
      </c>
      <c r="F24" s="65">
        <v>0</v>
      </c>
      <c r="G24" s="3">
        <v>0</v>
      </c>
      <c r="H24" s="2">
        <v>0</v>
      </c>
      <c r="I24" s="65">
        <v>0</v>
      </c>
      <c r="J24" s="3">
        <v>0</v>
      </c>
      <c r="K24" s="2">
        <v>2</v>
      </c>
      <c r="L24" s="65">
        <v>0</v>
      </c>
      <c r="M24" s="3">
        <v>0</v>
      </c>
    </row>
    <row r="25" spans="1:22">
      <c r="A25" s="85" t="s">
        <v>6</v>
      </c>
      <c r="B25" s="2">
        <v>1</v>
      </c>
      <c r="C25" s="65">
        <v>1</v>
      </c>
      <c r="D25" s="3">
        <v>0</v>
      </c>
      <c r="E25" s="2">
        <v>0</v>
      </c>
      <c r="F25" s="65">
        <v>1</v>
      </c>
      <c r="G25" s="3">
        <v>0</v>
      </c>
      <c r="H25" s="2">
        <v>0</v>
      </c>
      <c r="I25" s="65">
        <v>0</v>
      </c>
      <c r="J25" s="3">
        <v>0</v>
      </c>
      <c r="K25" s="2">
        <v>0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4</v>
      </c>
      <c r="C26" s="65">
        <v>1</v>
      </c>
      <c r="D26" s="3">
        <v>0</v>
      </c>
      <c r="E26" s="2">
        <v>1</v>
      </c>
      <c r="F26" s="65">
        <v>1</v>
      </c>
      <c r="G26" s="3">
        <v>0</v>
      </c>
      <c r="H26" s="2">
        <v>0</v>
      </c>
      <c r="I26" s="65">
        <v>0</v>
      </c>
      <c r="J26" s="3">
        <v>0</v>
      </c>
      <c r="K26" s="2">
        <v>0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5</v>
      </c>
      <c r="C27" s="65">
        <v>2</v>
      </c>
      <c r="D27" s="3">
        <v>0</v>
      </c>
      <c r="E27" s="2">
        <v>4</v>
      </c>
      <c r="F27" s="65">
        <v>1</v>
      </c>
      <c r="G27" s="3">
        <v>0</v>
      </c>
      <c r="H27" s="2">
        <v>3</v>
      </c>
      <c r="I27" s="65">
        <v>2</v>
      </c>
      <c r="J27" s="3">
        <v>0</v>
      </c>
      <c r="K27" s="2">
        <v>0</v>
      </c>
      <c r="L27" s="65">
        <v>0</v>
      </c>
      <c r="M27" s="3">
        <v>0</v>
      </c>
      <c r="O27" s="53">
        <f>SUM(B27:B34,E27:E34,H27:H34,K27:K34)</f>
        <v>68</v>
      </c>
      <c r="P27" s="54">
        <f>SUM(C27:C34,F27:F34,I27:I34,L27:L34)</f>
        <v>26</v>
      </c>
      <c r="Q27" s="54">
        <f>SUM(D27:D34,G27:G34,J27:J34,M27:M34)</f>
        <v>2</v>
      </c>
      <c r="R27" s="54">
        <f>SUM(B27:D34)</f>
        <v>54</v>
      </c>
      <c r="S27" s="54">
        <f>SUM(E27:G34)</f>
        <v>21</v>
      </c>
      <c r="T27" s="54">
        <f>SUM(H27:J34)</f>
        <v>18</v>
      </c>
      <c r="U27" s="54">
        <f>SUM(K27:M34)</f>
        <v>3</v>
      </c>
      <c r="V27" s="55">
        <f>SUM(B27:M34)</f>
        <v>96</v>
      </c>
    </row>
    <row r="28" spans="1:22">
      <c r="A28" s="85" t="s">
        <v>14</v>
      </c>
      <c r="B28" s="2">
        <v>6</v>
      </c>
      <c r="C28" s="65">
        <v>0</v>
      </c>
      <c r="D28" s="3">
        <v>0</v>
      </c>
      <c r="E28" s="2">
        <v>4</v>
      </c>
      <c r="F28" s="65">
        <v>2</v>
      </c>
      <c r="G28" s="3">
        <v>0</v>
      </c>
      <c r="H28" s="2">
        <v>2</v>
      </c>
      <c r="I28" s="65">
        <v>2</v>
      </c>
      <c r="J28" s="3">
        <v>0</v>
      </c>
      <c r="K28" s="2">
        <v>0</v>
      </c>
      <c r="L28" s="65">
        <v>0</v>
      </c>
      <c r="M28" s="3">
        <v>0</v>
      </c>
    </row>
    <row r="29" spans="1:22">
      <c r="A29" s="85" t="s">
        <v>15</v>
      </c>
      <c r="B29" s="2">
        <v>3</v>
      </c>
      <c r="C29" s="65">
        <v>1</v>
      </c>
      <c r="D29" s="3">
        <v>0</v>
      </c>
      <c r="E29" s="2">
        <v>2</v>
      </c>
      <c r="F29" s="65">
        <v>3</v>
      </c>
      <c r="G29" s="3">
        <v>0</v>
      </c>
      <c r="H29" s="2">
        <v>1</v>
      </c>
      <c r="I29" s="65">
        <v>1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85" t="s">
        <v>16</v>
      </c>
      <c r="B30" s="2">
        <v>10</v>
      </c>
      <c r="C30" s="65">
        <v>1</v>
      </c>
      <c r="D30" s="3">
        <v>0</v>
      </c>
      <c r="E30" s="2">
        <v>0</v>
      </c>
      <c r="F30" s="65">
        <v>1</v>
      </c>
      <c r="G30" s="3">
        <v>0</v>
      </c>
      <c r="H30" s="2">
        <v>0</v>
      </c>
      <c r="I30" s="65">
        <v>1</v>
      </c>
      <c r="J30" s="3">
        <v>0</v>
      </c>
      <c r="K30" s="2">
        <v>2</v>
      </c>
      <c r="L30" s="65">
        <v>0</v>
      </c>
      <c r="M30" s="3">
        <v>0</v>
      </c>
    </row>
    <row r="31" spans="1:22">
      <c r="A31" s="85" t="s">
        <v>17</v>
      </c>
      <c r="B31" s="2">
        <v>7</v>
      </c>
      <c r="C31" s="65">
        <v>0</v>
      </c>
      <c r="D31" s="3">
        <v>0</v>
      </c>
      <c r="E31" s="2">
        <v>2</v>
      </c>
      <c r="F31" s="65">
        <v>1</v>
      </c>
      <c r="G31" s="3">
        <v>0</v>
      </c>
      <c r="H31" s="2">
        <v>0</v>
      </c>
      <c r="I31" s="65">
        <v>0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85" t="s">
        <v>18</v>
      </c>
      <c r="B32" s="2">
        <v>3</v>
      </c>
      <c r="C32" s="65">
        <v>2</v>
      </c>
      <c r="D32" s="3">
        <v>0</v>
      </c>
      <c r="E32" s="2">
        <v>1</v>
      </c>
      <c r="F32" s="65">
        <v>0</v>
      </c>
      <c r="G32" s="3">
        <v>0</v>
      </c>
      <c r="H32" s="2">
        <v>2</v>
      </c>
      <c r="I32" s="65">
        <v>3</v>
      </c>
      <c r="J32" s="3">
        <v>0</v>
      </c>
      <c r="K32" s="2">
        <v>1</v>
      </c>
      <c r="L32" s="65">
        <v>0</v>
      </c>
      <c r="M32" s="3">
        <v>0</v>
      </c>
    </row>
    <row r="33" spans="1:13">
      <c r="A33" s="85" t="s">
        <v>19</v>
      </c>
      <c r="B33" s="2">
        <v>2</v>
      </c>
      <c r="C33" s="65">
        <v>3</v>
      </c>
      <c r="D33" s="3">
        <v>2</v>
      </c>
      <c r="E33" s="2">
        <v>0</v>
      </c>
      <c r="F33" s="65">
        <v>0</v>
      </c>
      <c r="G33" s="3">
        <v>0</v>
      </c>
      <c r="H33" s="2">
        <v>0</v>
      </c>
      <c r="I33" s="65">
        <v>0</v>
      </c>
      <c r="J33" s="3">
        <v>0</v>
      </c>
      <c r="K33" s="2">
        <v>0</v>
      </c>
      <c r="L33" s="65">
        <v>0</v>
      </c>
      <c r="M33" s="3">
        <v>0</v>
      </c>
    </row>
    <row r="34" spans="1:13" ht="15.75" thickBot="1">
      <c r="A34" s="86" t="s">
        <v>20</v>
      </c>
      <c r="B34" s="4">
        <v>7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1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213</v>
      </c>
    </row>
    <row r="7" spans="1:13">
      <c r="B7" t="s">
        <v>11</v>
      </c>
      <c r="C7" t="s">
        <v>214</v>
      </c>
      <c r="E7" t="s">
        <v>42</v>
      </c>
    </row>
    <row r="8" spans="1:13">
      <c r="A8" t="s">
        <v>22</v>
      </c>
      <c r="C8" t="s">
        <v>98</v>
      </c>
    </row>
    <row r="9" spans="1:13">
      <c r="A9" t="s">
        <v>23</v>
      </c>
      <c r="C9" t="s">
        <v>94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85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209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31">
        <v>0</v>
      </c>
      <c r="C19" s="32">
        <v>0</v>
      </c>
      <c r="D19" s="33">
        <v>0</v>
      </c>
      <c r="E19" s="31">
        <v>0</v>
      </c>
      <c r="F19" s="32">
        <v>0</v>
      </c>
      <c r="G19" s="33">
        <v>0</v>
      </c>
      <c r="H19" s="31">
        <v>2</v>
      </c>
      <c r="I19" s="32">
        <v>1</v>
      </c>
      <c r="J19" s="33">
        <v>0</v>
      </c>
      <c r="K19" s="31">
        <v>1</v>
      </c>
      <c r="L19" s="32">
        <v>0</v>
      </c>
      <c r="M19" s="33">
        <v>0</v>
      </c>
      <c r="O19" s="53">
        <f>SUM(B19:B26,E19:E26,H19:H26,K19:K26)</f>
        <v>11</v>
      </c>
      <c r="P19" s="54">
        <f>SUM(C19:C26,F19:F26,I19:I26,L19:L26)</f>
        <v>9</v>
      </c>
      <c r="Q19" s="54">
        <f>SUM(D19:D26,G19:G26,J19:J26,M19:M26)</f>
        <v>0</v>
      </c>
      <c r="R19" s="54">
        <f>SUM(B19:D26)</f>
        <v>3</v>
      </c>
      <c r="S19" s="54">
        <f>SUM(E19:G26)</f>
        <v>3</v>
      </c>
      <c r="T19" s="54">
        <f>SUM(H19:J26)</f>
        <v>11</v>
      </c>
      <c r="U19" s="54">
        <f>SUM(K19:M26)</f>
        <v>3</v>
      </c>
      <c r="V19" s="55">
        <f>SUM(B19:M26)</f>
        <v>20</v>
      </c>
    </row>
    <row r="20" spans="1:22">
      <c r="A20" s="85" t="s">
        <v>1</v>
      </c>
      <c r="B20" s="2">
        <v>0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1</v>
      </c>
      <c r="I20" s="65">
        <v>1</v>
      </c>
      <c r="J20" s="3">
        <v>0</v>
      </c>
      <c r="K20" s="2">
        <v>0</v>
      </c>
      <c r="L20" s="65">
        <v>0</v>
      </c>
      <c r="M20" s="3">
        <v>0</v>
      </c>
    </row>
    <row r="21" spans="1:22">
      <c r="A21" s="85" t="s">
        <v>2</v>
      </c>
      <c r="B21" s="2">
        <v>1</v>
      </c>
      <c r="C21" s="65">
        <v>2</v>
      </c>
      <c r="D21" s="3">
        <v>0</v>
      </c>
      <c r="E21" s="2">
        <v>0</v>
      </c>
      <c r="F21" s="65">
        <v>1</v>
      </c>
      <c r="G21" s="3">
        <v>0</v>
      </c>
      <c r="H21" s="2">
        <v>0</v>
      </c>
      <c r="I21" s="65">
        <v>1</v>
      </c>
      <c r="J21" s="3">
        <v>0</v>
      </c>
      <c r="K21" s="2">
        <v>0</v>
      </c>
      <c r="L21" s="65">
        <v>2</v>
      </c>
      <c r="M21" s="3">
        <v>0</v>
      </c>
    </row>
    <row r="22" spans="1:22">
      <c r="A22" s="85" t="s">
        <v>3</v>
      </c>
      <c r="B22" s="2">
        <v>0</v>
      </c>
      <c r="C22" s="65">
        <v>0</v>
      </c>
      <c r="D22" s="3">
        <v>0</v>
      </c>
      <c r="E22" s="2">
        <v>0</v>
      </c>
      <c r="F22" s="65">
        <v>0</v>
      </c>
      <c r="G22" s="3">
        <v>0</v>
      </c>
      <c r="H22" s="2">
        <v>0</v>
      </c>
      <c r="I22" s="65">
        <v>0</v>
      </c>
      <c r="J22" s="3">
        <v>0</v>
      </c>
      <c r="K22" s="2">
        <v>0</v>
      </c>
      <c r="L22" s="65">
        <v>0</v>
      </c>
      <c r="M22" s="3">
        <v>0</v>
      </c>
    </row>
    <row r="23" spans="1:22">
      <c r="A23" s="85" t="s">
        <v>4</v>
      </c>
      <c r="B23" s="2">
        <v>0</v>
      </c>
      <c r="C23" s="65">
        <v>0</v>
      </c>
      <c r="D23" s="3">
        <v>0</v>
      </c>
      <c r="E23" s="2">
        <v>1</v>
      </c>
      <c r="F23" s="65">
        <v>0</v>
      </c>
      <c r="G23" s="3">
        <v>0</v>
      </c>
      <c r="H23" s="2">
        <v>1</v>
      </c>
      <c r="I23" s="65">
        <v>0</v>
      </c>
      <c r="J23" s="3">
        <v>0</v>
      </c>
      <c r="K23" s="2">
        <v>0</v>
      </c>
      <c r="L23" s="65">
        <v>0</v>
      </c>
      <c r="M23" s="3">
        <v>0</v>
      </c>
    </row>
    <row r="24" spans="1:22" ht="15.75" thickBot="1">
      <c r="A24" s="85" t="s">
        <v>5</v>
      </c>
      <c r="B24" s="2">
        <v>0</v>
      </c>
      <c r="C24" s="65">
        <v>0</v>
      </c>
      <c r="D24" s="3">
        <v>0</v>
      </c>
      <c r="E24" s="2">
        <v>0</v>
      </c>
      <c r="F24" s="65">
        <v>0</v>
      </c>
      <c r="G24" s="3">
        <v>0</v>
      </c>
      <c r="H24" s="2">
        <v>1</v>
      </c>
      <c r="I24" s="65">
        <v>0</v>
      </c>
      <c r="J24" s="3">
        <v>0</v>
      </c>
      <c r="K24" s="2">
        <v>0</v>
      </c>
      <c r="L24" s="65">
        <v>0</v>
      </c>
      <c r="M24" s="3">
        <v>0</v>
      </c>
    </row>
    <row r="25" spans="1:22">
      <c r="A25" s="85" t="s">
        <v>6</v>
      </c>
      <c r="B25" s="2">
        <v>0</v>
      </c>
      <c r="C25" s="65">
        <v>0</v>
      </c>
      <c r="D25" s="3">
        <v>0</v>
      </c>
      <c r="E25" s="2">
        <v>1</v>
      </c>
      <c r="F25" s="65">
        <v>0</v>
      </c>
      <c r="G25" s="3">
        <v>0</v>
      </c>
      <c r="H25" s="2">
        <v>1</v>
      </c>
      <c r="I25" s="65">
        <v>0</v>
      </c>
      <c r="J25" s="3">
        <v>0</v>
      </c>
      <c r="K25" s="2">
        <v>0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0</v>
      </c>
      <c r="D26" s="3">
        <v>0</v>
      </c>
      <c r="E26" s="2">
        <v>0</v>
      </c>
      <c r="F26" s="65">
        <v>0</v>
      </c>
      <c r="G26" s="3">
        <v>0</v>
      </c>
      <c r="H26" s="2">
        <v>1</v>
      </c>
      <c r="I26" s="65">
        <v>1</v>
      </c>
      <c r="J26" s="3">
        <v>0</v>
      </c>
      <c r="K26" s="2">
        <v>0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1</v>
      </c>
      <c r="C27" s="65">
        <v>3</v>
      </c>
      <c r="D27" s="3">
        <v>0</v>
      </c>
      <c r="E27" s="2">
        <v>3</v>
      </c>
      <c r="F27" s="65">
        <v>2</v>
      </c>
      <c r="G27" s="3">
        <v>0</v>
      </c>
      <c r="H27" s="2">
        <v>2</v>
      </c>
      <c r="I27" s="65">
        <v>0</v>
      </c>
      <c r="J27" s="3">
        <v>0</v>
      </c>
      <c r="K27" s="2">
        <v>1</v>
      </c>
      <c r="L27" s="65">
        <v>1</v>
      </c>
      <c r="M27" s="3">
        <v>0</v>
      </c>
      <c r="O27" s="53">
        <f>SUM(B27:B34,E27:E34,H27:H34,K27:K34)</f>
        <v>17</v>
      </c>
      <c r="P27" s="54">
        <f>SUM(C27:C34,F27:F34,I27:I34,L27:L34)</f>
        <v>25</v>
      </c>
      <c r="Q27" s="54">
        <f>SUM(D27:D34,G27:G34,J27:J34,M27:M34)</f>
        <v>0</v>
      </c>
      <c r="R27" s="54">
        <f>SUM(B27:D34)</f>
        <v>4</v>
      </c>
      <c r="S27" s="54">
        <f>SUM(E27:G34)</f>
        <v>11</v>
      </c>
      <c r="T27" s="54">
        <f>SUM(H27:J34)</f>
        <v>24</v>
      </c>
      <c r="U27" s="54">
        <f>SUM(K27:M34)</f>
        <v>3</v>
      </c>
      <c r="V27" s="55">
        <f>SUM(B27:M34)</f>
        <v>42</v>
      </c>
    </row>
    <row r="28" spans="1:22">
      <c r="A28" s="85" t="s">
        <v>14</v>
      </c>
      <c r="B28" s="2">
        <v>0</v>
      </c>
      <c r="C28" s="65">
        <v>0</v>
      </c>
      <c r="D28" s="3">
        <v>0</v>
      </c>
      <c r="E28" s="2">
        <v>1</v>
      </c>
      <c r="F28" s="65">
        <v>3</v>
      </c>
      <c r="G28" s="3">
        <v>0</v>
      </c>
      <c r="H28" s="2">
        <v>2</v>
      </c>
      <c r="I28" s="65">
        <v>2</v>
      </c>
      <c r="J28" s="3">
        <v>0</v>
      </c>
      <c r="K28" s="2">
        <v>0</v>
      </c>
      <c r="L28" s="65">
        <v>0</v>
      </c>
      <c r="M28" s="3">
        <v>0</v>
      </c>
    </row>
    <row r="29" spans="1:22">
      <c r="A29" s="85" t="s">
        <v>15</v>
      </c>
      <c r="B29" s="2">
        <v>0</v>
      </c>
      <c r="C29" s="65">
        <v>0</v>
      </c>
      <c r="D29" s="3">
        <v>0</v>
      </c>
      <c r="E29" s="2">
        <v>0</v>
      </c>
      <c r="F29" s="65">
        <v>0</v>
      </c>
      <c r="G29" s="3">
        <v>0</v>
      </c>
      <c r="H29" s="2">
        <v>1</v>
      </c>
      <c r="I29" s="65">
        <v>1</v>
      </c>
      <c r="J29" s="3">
        <v>0</v>
      </c>
      <c r="K29" s="2">
        <v>0</v>
      </c>
      <c r="L29" s="65">
        <v>1</v>
      </c>
      <c r="M29" s="3">
        <v>0</v>
      </c>
    </row>
    <row r="30" spans="1:22">
      <c r="A30" s="85" t="s">
        <v>16</v>
      </c>
      <c r="B30" s="2">
        <v>0</v>
      </c>
      <c r="C30" s="65">
        <v>0</v>
      </c>
      <c r="D30" s="3">
        <v>0</v>
      </c>
      <c r="E30" s="2">
        <v>0</v>
      </c>
      <c r="F30" s="65">
        <v>0</v>
      </c>
      <c r="G30" s="3">
        <v>0</v>
      </c>
      <c r="H30" s="2">
        <v>1</v>
      </c>
      <c r="I30" s="65">
        <v>6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85" t="s">
        <v>17</v>
      </c>
      <c r="B31" s="2">
        <v>0</v>
      </c>
      <c r="C31" s="65">
        <v>0</v>
      </c>
      <c r="D31" s="3">
        <v>0</v>
      </c>
      <c r="E31" s="2">
        <v>0</v>
      </c>
      <c r="F31" s="65">
        <v>1</v>
      </c>
      <c r="G31" s="3">
        <v>0</v>
      </c>
      <c r="H31" s="2">
        <v>1</v>
      </c>
      <c r="I31" s="65">
        <v>3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85" t="s">
        <v>18</v>
      </c>
      <c r="B32" s="2">
        <v>0</v>
      </c>
      <c r="C32" s="65">
        <v>0</v>
      </c>
      <c r="D32" s="3">
        <v>0</v>
      </c>
      <c r="E32" s="2">
        <v>0</v>
      </c>
      <c r="F32" s="65">
        <v>0</v>
      </c>
      <c r="G32" s="3">
        <v>0</v>
      </c>
      <c r="H32" s="2">
        <v>3</v>
      </c>
      <c r="I32" s="65">
        <v>2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85" t="s">
        <v>19</v>
      </c>
      <c r="B33" s="2">
        <v>0</v>
      </c>
      <c r="C33" s="65">
        <v>0</v>
      </c>
      <c r="D33" s="3">
        <v>0</v>
      </c>
      <c r="E33" s="2">
        <v>1</v>
      </c>
      <c r="F33" s="65">
        <v>0</v>
      </c>
      <c r="G33" s="3">
        <v>0</v>
      </c>
      <c r="H33" s="2">
        <v>0</v>
      </c>
      <c r="I33" s="65">
        <v>0</v>
      </c>
      <c r="J33" s="3">
        <v>0</v>
      </c>
      <c r="K33" s="2">
        <v>0</v>
      </c>
      <c r="L33" s="65">
        <v>0</v>
      </c>
      <c r="M33" s="3">
        <v>0</v>
      </c>
    </row>
    <row r="34" spans="1:13" ht="15.75" thickBot="1">
      <c r="A34" s="86" t="s">
        <v>20</v>
      </c>
      <c r="B34" s="4">
        <v>0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215</v>
      </c>
    </row>
    <row r="7" spans="1:13">
      <c r="B7" t="s">
        <v>11</v>
      </c>
      <c r="C7" t="s">
        <v>216</v>
      </c>
    </row>
    <row r="8" spans="1:13">
      <c r="A8" t="s">
        <v>22</v>
      </c>
      <c r="C8" t="s">
        <v>98</v>
      </c>
    </row>
    <row r="9" spans="1:13">
      <c r="A9" t="s">
        <v>23</v>
      </c>
      <c r="C9" t="s">
        <v>94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131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209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0</v>
      </c>
      <c r="C19" s="65">
        <v>0</v>
      </c>
      <c r="D19" s="3">
        <v>0</v>
      </c>
      <c r="E19" s="2">
        <v>2</v>
      </c>
      <c r="F19" s="65">
        <v>0</v>
      </c>
      <c r="G19" s="3">
        <v>0</v>
      </c>
      <c r="H19" s="2">
        <v>0</v>
      </c>
      <c r="I19" s="65">
        <v>0</v>
      </c>
      <c r="J19" s="111">
        <v>0</v>
      </c>
      <c r="K19" s="2">
        <v>0</v>
      </c>
      <c r="L19" s="65">
        <v>0</v>
      </c>
      <c r="M19" s="3">
        <v>0</v>
      </c>
      <c r="O19" s="53">
        <f>SUM(B19:B26,E19:E26,H19:H26,K19:K26)</f>
        <v>38</v>
      </c>
      <c r="P19" s="54">
        <f>SUM(C19:C26,F19:F26,I19:I26,L19:L26)</f>
        <v>27</v>
      </c>
      <c r="Q19" s="54">
        <f>SUM(D19:D26,G19:G26,J19:J26,M19:M26)</f>
        <v>0</v>
      </c>
      <c r="R19" s="54">
        <f>SUM(B19:D26)</f>
        <v>12</v>
      </c>
      <c r="S19" s="54">
        <f>SUM(E19:G26)</f>
        <v>21</v>
      </c>
      <c r="T19" s="54">
        <f>SUM(H19:J26)</f>
        <v>14</v>
      </c>
      <c r="U19" s="54">
        <f>SUM(K19:M26)</f>
        <v>18</v>
      </c>
      <c r="V19" s="55">
        <f>SUM(B19:M26)</f>
        <v>65</v>
      </c>
    </row>
    <row r="20" spans="1:22">
      <c r="A20" s="85" t="s">
        <v>1</v>
      </c>
      <c r="B20" s="2">
        <v>1</v>
      </c>
      <c r="C20" s="65">
        <v>0</v>
      </c>
      <c r="D20" s="3">
        <v>0</v>
      </c>
      <c r="E20" s="2">
        <v>2</v>
      </c>
      <c r="F20" s="65">
        <v>0</v>
      </c>
      <c r="G20" s="3">
        <v>0</v>
      </c>
      <c r="H20" s="2">
        <v>2</v>
      </c>
      <c r="I20" s="65">
        <v>0</v>
      </c>
      <c r="J20" s="111">
        <v>0</v>
      </c>
      <c r="K20" s="2">
        <v>2</v>
      </c>
      <c r="L20" s="65">
        <v>1</v>
      </c>
      <c r="M20" s="3">
        <v>0</v>
      </c>
    </row>
    <row r="21" spans="1:22">
      <c r="A21" s="85" t="s">
        <v>2</v>
      </c>
      <c r="B21" s="2">
        <v>2</v>
      </c>
      <c r="C21" s="65">
        <v>0</v>
      </c>
      <c r="D21" s="3">
        <v>0</v>
      </c>
      <c r="E21" s="2">
        <v>1</v>
      </c>
      <c r="F21" s="65">
        <v>3</v>
      </c>
      <c r="G21" s="3">
        <v>0</v>
      </c>
      <c r="H21" s="2">
        <v>0</v>
      </c>
      <c r="I21" s="65">
        <v>1</v>
      </c>
      <c r="J21" s="111">
        <v>0</v>
      </c>
      <c r="K21" s="2">
        <v>1</v>
      </c>
      <c r="L21" s="65">
        <v>0</v>
      </c>
      <c r="M21" s="3">
        <v>0</v>
      </c>
    </row>
    <row r="22" spans="1:22">
      <c r="A22" s="85" t="s">
        <v>3</v>
      </c>
      <c r="B22" s="2">
        <v>1</v>
      </c>
      <c r="C22" s="65">
        <v>1</v>
      </c>
      <c r="D22" s="3">
        <v>0</v>
      </c>
      <c r="E22" s="2">
        <v>1</v>
      </c>
      <c r="F22" s="65">
        <v>1</v>
      </c>
      <c r="G22" s="3">
        <v>0</v>
      </c>
      <c r="H22" s="2">
        <v>4</v>
      </c>
      <c r="I22" s="65">
        <v>1</v>
      </c>
      <c r="J22" s="111">
        <v>0</v>
      </c>
      <c r="K22" s="2">
        <v>4</v>
      </c>
      <c r="L22" s="65">
        <v>3</v>
      </c>
      <c r="M22" s="3">
        <v>0</v>
      </c>
    </row>
    <row r="23" spans="1:22">
      <c r="A23" s="85" t="s">
        <v>4</v>
      </c>
      <c r="B23" s="2">
        <v>2</v>
      </c>
      <c r="C23" s="65">
        <v>0</v>
      </c>
      <c r="D23" s="3">
        <v>0</v>
      </c>
      <c r="E23" s="2">
        <v>0</v>
      </c>
      <c r="F23" s="65">
        <v>3</v>
      </c>
      <c r="G23" s="3">
        <v>0</v>
      </c>
      <c r="H23" s="2">
        <v>0</v>
      </c>
      <c r="I23" s="65">
        <v>1</v>
      </c>
      <c r="J23" s="111">
        <v>0</v>
      </c>
      <c r="K23" s="2">
        <v>3</v>
      </c>
      <c r="L23" s="65">
        <v>1</v>
      </c>
      <c r="M23" s="3">
        <v>0</v>
      </c>
    </row>
    <row r="24" spans="1:22" ht="15.75" thickBot="1">
      <c r="A24" s="85" t="s">
        <v>5</v>
      </c>
      <c r="B24" s="2">
        <v>1</v>
      </c>
      <c r="C24" s="65">
        <v>1</v>
      </c>
      <c r="D24" s="3">
        <v>0</v>
      </c>
      <c r="E24" s="2">
        <v>1</v>
      </c>
      <c r="F24" s="65">
        <v>0</v>
      </c>
      <c r="G24" s="3">
        <v>0</v>
      </c>
      <c r="H24" s="2">
        <v>0</v>
      </c>
      <c r="I24" s="65">
        <v>0</v>
      </c>
      <c r="J24" s="111">
        <v>0</v>
      </c>
      <c r="K24" s="2">
        <v>0</v>
      </c>
      <c r="L24" s="65">
        <v>1</v>
      </c>
      <c r="M24" s="3">
        <v>0</v>
      </c>
    </row>
    <row r="25" spans="1:22">
      <c r="A25" s="85" t="s">
        <v>6</v>
      </c>
      <c r="B25" s="2">
        <v>3</v>
      </c>
      <c r="C25" s="65">
        <v>0</v>
      </c>
      <c r="D25" s="3">
        <v>0</v>
      </c>
      <c r="E25" s="2">
        <v>1</v>
      </c>
      <c r="F25" s="65">
        <v>2</v>
      </c>
      <c r="G25" s="3">
        <v>0</v>
      </c>
      <c r="H25" s="2">
        <v>0</v>
      </c>
      <c r="I25" s="65">
        <v>2</v>
      </c>
      <c r="J25" s="111">
        <v>0</v>
      </c>
      <c r="K25" s="2">
        <v>0</v>
      </c>
      <c r="L25" s="65">
        <v>1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0</v>
      </c>
      <c r="D26" s="3">
        <v>0</v>
      </c>
      <c r="E26" s="2">
        <v>2</v>
      </c>
      <c r="F26" s="65">
        <v>2</v>
      </c>
      <c r="G26" s="3">
        <v>0</v>
      </c>
      <c r="H26" s="2">
        <v>1</v>
      </c>
      <c r="I26" s="65">
        <v>2</v>
      </c>
      <c r="J26" s="111">
        <v>0</v>
      </c>
      <c r="K26" s="2">
        <v>1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8">
        <v>3</v>
      </c>
      <c r="C27" s="65">
        <v>4</v>
      </c>
      <c r="D27" s="1">
        <v>0</v>
      </c>
      <c r="E27" s="8">
        <v>1</v>
      </c>
      <c r="F27" s="65">
        <v>0</v>
      </c>
      <c r="G27" s="1">
        <v>0</v>
      </c>
      <c r="H27" s="8">
        <v>1</v>
      </c>
      <c r="I27" s="65">
        <v>0</v>
      </c>
      <c r="J27" s="112">
        <v>0</v>
      </c>
      <c r="K27" s="8">
        <v>2</v>
      </c>
      <c r="L27" s="65">
        <v>0</v>
      </c>
      <c r="M27" s="24">
        <v>0</v>
      </c>
      <c r="O27" s="53">
        <f>SUM(B27:B34,E27:E34,H27:H34,K27:K34)</f>
        <v>55</v>
      </c>
      <c r="P27" s="54">
        <f>SUM(C27:C34,F27:F34,I27:I34,L27:L34)</f>
        <v>43</v>
      </c>
      <c r="Q27" s="54">
        <f>SUM(D27:D34,G27:G34,J27:J34,M27:M34)</f>
        <v>0</v>
      </c>
      <c r="R27" s="54">
        <f>SUM(B27:D34)</f>
        <v>30</v>
      </c>
      <c r="S27" s="54">
        <f>SUM(E27:G34)</f>
        <v>25</v>
      </c>
      <c r="T27" s="54">
        <f>SUM(H27:J34)</f>
        <v>26</v>
      </c>
      <c r="U27" s="54">
        <f>SUM(K27:M34)</f>
        <v>17</v>
      </c>
      <c r="V27" s="55">
        <f>SUM(B27:M34)</f>
        <v>98</v>
      </c>
    </row>
    <row r="28" spans="1:22">
      <c r="A28" s="85" t="s">
        <v>14</v>
      </c>
      <c r="B28" s="2">
        <v>1</v>
      </c>
      <c r="C28" s="65">
        <v>2</v>
      </c>
      <c r="D28" s="3">
        <v>0</v>
      </c>
      <c r="E28" s="2">
        <v>0</v>
      </c>
      <c r="F28" s="65">
        <v>1</v>
      </c>
      <c r="G28" s="3">
        <v>0</v>
      </c>
      <c r="H28" s="2">
        <v>2</v>
      </c>
      <c r="I28" s="65">
        <v>5</v>
      </c>
      <c r="J28" s="111">
        <v>0</v>
      </c>
      <c r="K28" s="2">
        <v>1</v>
      </c>
      <c r="L28" s="65">
        <v>2</v>
      </c>
      <c r="M28" s="3">
        <v>0</v>
      </c>
    </row>
    <row r="29" spans="1:22">
      <c r="A29" s="85" t="s">
        <v>15</v>
      </c>
      <c r="B29" s="2">
        <v>3</v>
      </c>
      <c r="C29" s="65">
        <v>1</v>
      </c>
      <c r="D29" s="3">
        <v>0</v>
      </c>
      <c r="E29" s="2">
        <v>3</v>
      </c>
      <c r="F29" s="65">
        <v>2</v>
      </c>
      <c r="G29" s="3">
        <v>0</v>
      </c>
      <c r="H29" s="2">
        <v>5</v>
      </c>
      <c r="I29" s="65">
        <v>2</v>
      </c>
      <c r="J29" s="111">
        <v>0</v>
      </c>
      <c r="K29" s="2">
        <v>4</v>
      </c>
      <c r="L29" s="65">
        <v>2</v>
      </c>
      <c r="M29" s="3">
        <v>0</v>
      </c>
    </row>
    <row r="30" spans="1:22">
      <c r="A30" s="85" t="s">
        <v>16</v>
      </c>
      <c r="B30" s="2">
        <v>1</v>
      </c>
      <c r="C30" s="65">
        <v>0</v>
      </c>
      <c r="D30" s="3">
        <v>0</v>
      </c>
      <c r="E30" s="2">
        <v>2</v>
      </c>
      <c r="F30" s="65">
        <v>2</v>
      </c>
      <c r="G30" s="3">
        <v>0</v>
      </c>
      <c r="H30" s="2">
        <v>2</v>
      </c>
      <c r="I30" s="65">
        <v>0</v>
      </c>
      <c r="J30" s="111">
        <v>0</v>
      </c>
      <c r="K30" s="2">
        <v>0</v>
      </c>
      <c r="L30" s="65">
        <v>0</v>
      </c>
      <c r="M30" s="3">
        <v>0</v>
      </c>
    </row>
    <row r="31" spans="1:22">
      <c r="A31" s="85" t="s">
        <v>17</v>
      </c>
      <c r="B31" s="2">
        <v>2</v>
      </c>
      <c r="C31" s="65">
        <v>2</v>
      </c>
      <c r="D31" s="3">
        <v>0</v>
      </c>
      <c r="E31" s="2">
        <v>3</v>
      </c>
      <c r="F31" s="65">
        <v>0</v>
      </c>
      <c r="G31" s="3">
        <v>0</v>
      </c>
      <c r="H31" s="2">
        <v>2</v>
      </c>
      <c r="I31" s="65">
        <v>1</v>
      </c>
      <c r="J31" s="111">
        <v>0</v>
      </c>
      <c r="K31" s="2">
        <v>1</v>
      </c>
      <c r="L31" s="65">
        <v>0</v>
      </c>
      <c r="M31" s="3">
        <v>0</v>
      </c>
    </row>
    <row r="32" spans="1:22">
      <c r="A32" s="85" t="s">
        <v>18</v>
      </c>
      <c r="B32" s="2">
        <v>3</v>
      </c>
      <c r="C32" s="65">
        <v>3</v>
      </c>
      <c r="D32" s="3">
        <v>0</v>
      </c>
      <c r="E32" s="2">
        <v>2</v>
      </c>
      <c r="F32" s="65">
        <v>2</v>
      </c>
      <c r="G32" s="3">
        <v>0</v>
      </c>
      <c r="H32" s="2">
        <v>2</v>
      </c>
      <c r="I32" s="65">
        <v>0</v>
      </c>
      <c r="J32" s="111">
        <v>0</v>
      </c>
      <c r="K32" s="2">
        <v>3</v>
      </c>
      <c r="L32" s="65">
        <v>0</v>
      </c>
      <c r="M32" s="3">
        <v>0</v>
      </c>
    </row>
    <row r="33" spans="1:13">
      <c r="A33" s="85" t="s">
        <v>19</v>
      </c>
      <c r="B33" s="2">
        <v>1</v>
      </c>
      <c r="C33" s="65">
        <v>0</v>
      </c>
      <c r="D33" s="3">
        <v>0</v>
      </c>
      <c r="E33" s="2">
        <v>0</v>
      </c>
      <c r="F33" s="65">
        <v>2</v>
      </c>
      <c r="G33" s="3">
        <v>0</v>
      </c>
      <c r="H33" s="2">
        <v>1</v>
      </c>
      <c r="I33" s="65">
        <v>2</v>
      </c>
      <c r="J33" s="111">
        <v>0</v>
      </c>
      <c r="K33" s="2">
        <v>0</v>
      </c>
      <c r="L33" s="65">
        <v>0</v>
      </c>
      <c r="M33" s="3">
        <v>0</v>
      </c>
    </row>
    <row r="34" spans="1:13" ht="15.75" thickBot="1">
      <c r="A34" s="86" t="s">
        <v>20</v>
      </c>
      <c r="B34" s="4">
        <v>1</v>
      </c>
      <c r="C34" s="5">
        <v>3</v>
      </c>
      <c r="D34" s="6">
        <v>0</v>
      </c>
      <c r="E34" s="4">
        <v>1</v>
      </c>
      <c r="F34" s="5">
        <v>4</v>
      </c>
      <c r="G34" s="6">
        <v>0</v>
      </c>
      <c r="H34" s="4">
        <v>0</v>
      </c>
      <c r="I34" s="5">
        <v>1</v>
      </c>
      <c r="J34" s="113">
        <v>0</v>
      </c>
      <c r="K34" s="4">
        <v>2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V34"/>
  <sheetViews>
    <sheetView topLeftCell="H1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217</v>
      </c>
    </row>
    <row r="7" spans="1:13">
      <c r="B7" t="s">
        <v>11</v>
      </c>
      <c r="C7" t="s">
        <v>218</v>
      </c>
    </row>
    <row r="8" spans="1:13">
      <c r="A8" t="s">
        <v>22</v>
      </c>
      <c r="C8" t="s">
        <v>98</v>
      </c>
    </row>
    <row r="9" spans="1:13">
      <c r="A9" t="s">
        <v>23</v>
      </c>
      <c r="C9" t="s">
        <v>94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219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84" t="s">
        <v>0</v>
      </c>
      <c r="B19" s="2">
        <v>5</v>
      </c>
      <c r="C19" s="65">
        <v>8</v>
      </c>
      <c r="D19" s="3">
        <v>0</v>
      </c>
      <c r="E19" s="2">
        <v>8</v>
      </c>
      <c r="F19" s="65">
        <v>10</v>
      </c>
      <c r="G19" s="3">
        <v>0</v>
      </c>
      <c r="H19" s="2">
        <v>14</v>
      </c>
      <c r="I19" s="65">
        <v>10</v>
      </c>
      <c r="J19" s="3">
        <v>0</v>
      </c>
      <c r="K19" s="2">
        <v>2</v>
      </c>
      <c r="L19" s="65">
        <v>9</v>
      </c>
      <c r="M19" s="3">
        <v>0</v>
      </c>
      <c r="O19" s="53">
        <f>SUM(B19:B26,E19:E26,H19:H26,K19:K26)</f>
        <v>132</v>
      </c>
      <c r="P19" s="54">
        <f>SUM(C19:C26,F19:F26,I19:I26,L19:L26)</f>
        <v>190</v>
      </c>
      <c r="Q19" s="54">
        <f>SUM(D19:D26,G19:G26,J19:J26,M19:M26)</f>
        <v>0</v>
      </c>
      <c r="R19" s="54">
        <f>SUM(B19:D26)</f>
        <v>103</v>
      </c>
      <c r="S19" s="54">
        <f>SUM(E19:G26)</f>
        <v>67</v>
      </c>
      <c r="T19" s="54">
        <f>SUM(H19:J26)</f>
        <v>83</v>
      </c>
      <c r="U19" s="54">
        <f>SUM(K19:M26)</f>
        <v>69</v>
      </c>
      <c r="V19" s="55">
        <f>SUM(B19:M26)</f>
        <v>322</v>
      </c>
    </row>
    <row r="20" spans="1:22">
      <c r="A20" s="85" t="s">
        <v>1</v>
      </c>
      <c r="B20" s="2">
        <v>3</v>
      </c>
      <c r="C20" s="65">
        <v>6</v>
      </c>
      <c r="D20" s="3">
        <v>0</v>
      </c>
      <c r="E20" s="2">
        <v>7</v>
      </c>
      <c r="F20" s="65">
        <v>6</v>
      </c>
      <c r="G20" s="3">
        <v>0</v>
      </c>
      <c r="H20" s="2">
        <v>8</v>
      </c>
      <c r="I20" s="65">
        <v>17</v>
      </c>
      <c r="J20" s="3">
        <v>0</v>
      </c>
      <c r="K20" s="2">
        <v>6</v>
      </c>
      <c r="L20" s="65">
        <v>1</v>
      </c>
      <c r="M20" s="3">
        <v>0</v>
      </c>
    </row>
    <row r="21" spans="1:22">
      <c r="A21" s="85" t="s">
        <v>2</v>
      </c>
      <c r="B21" s="2">
        <v>4</v>
      </c>
      <c r="C21" s="65">
        <v>12</v>
      </c>
      <c r="D21" s="3">
        <v>0</v>
      </c>
      <c r="E21" s="2">
        <v>4</v>
      </c>
      <c r="F21" s="65">
        <v>8</v>
      </c>
      <c r="G21" s="3">
        <v>0</v>
      </c>
      <c r="H21" s="2">
        <v>1</v>
      </c>
      <c r="I21" s="65">
        <v>7</v>
      </c>
      <c r="J21" s="3">
        <v>0</v>
      </c>
      <c r="K21" s="2">
        <v>1</v>
      </c>
      <c r="L21" s="65">
        <v>5</v>
      </c>
      <c r="M21" s="3">
        <v>0</v>
      </c>
    </row>
    <row r="22" spans="1:22">
      <c r="A22" s="85" t="s">
        <v>3</v>
      </c>
      <c r="B22" s="2">
        <v>9</v>
      </c>
      <c r="C22" s="65">
        <v>11</v>
      </c>
      <c r="D22" s="3">
        <v>0</v>
      </c>
      <c r="E22" s="2">
        <v>1</v>
      </c>
      <c r="F22" s="65">
        <v>0</v>
      </c>
      <c r="G22" s="3">
        <v>0</v>
      </c>
      <c r="H22" s="2">
        <v>1</v>
      </c>
      <c r="I22" s="65">
        <v>2</v>
      </c>
      <c r="J22" s="3">
        <v>0</v>
      </c>
      <c r="K22" s="2">
        <v>3</v>
      </c>
      <c r="L22" s="65">
        <v>10</v>
      </c>
      <c r="M22" s="3">
        <v>0</v>
      </c>
    </row>
    <row r="23" spans="1:22">
      <c r="A23" s="85" t="s">
        <v>4</v>
      </c>
      <c r="B23" s="2">
        <v>8</v>
      </c>
      <c r="C23" s="65">
        <v>5</v>
      </c>
      <c r="D23" s="3">
        <v>0</v>
      </c>
      <c r="E23" s="2">
        <v>3</v>
      </c>
      <c r="F23" s="65">
        <v>2</v>
      </c>
      <c r="G23" s="3">
        <v>0</v>
      </c>
      <c r="H23" s="2">
        <v>3</v>
      </c>
      <c r="I23" s="65">
        <v>4</v>
      </c>
      <c r="J23" s="3">
        <v>0</v>
      </c>
      <c r="K23" s="2">
        <v>5</v>
      </c>
      <c r="L23" s="65">
        <v>8</v>
      </c>
      <c r="M23" s="3">
        <v>0</v>
      </c>
    </row>
    <row r="24" spans="1:22" ht="15.75" thickBot="1">
      <c r="A24" s="85" t="s">
        <v>5</v>
      </c>
      <c r="B24" s="2">
        <v>7</v>
      </c>
      <c r="C24" s="65">
        <v>7</v>
      </c>
      <c r="D24" s="3">
        <v>0</v>
      </c>
      <c r="E24" s="2">
        <v>3</v>
      </c>
      <c r="F24" s="65">
        <v>8</v>
      </c>
      <c r="G24" s="3">
        <v>0</v>
      </c>
      <c r="H24" s="2">
        <v>5</v>
      </c>
      <c r="I24" s="65">
        <v>6</v>
      </c>
      <c r="J24" s="3">
        <v>0</v>
      </c>
      <c r="K24" s="2">
        <v>0</v>
      </c>
      <c r="L24" s="65">
        <v>1</v>
      </c>
      <c r="M24" s="3">
        <v>0</v>
      </c>
    </row>
    <row r="25" spans="1:22">
      <c r="A25" s="85" t="s">
        <v>6</v>
      </c>
      <c r="B25" s="2">
        <v>5</v>
      </c>
      <c r="C25" s="65">
        <v>7</v>
      </c>
      <c r="D25" s="3">
        <v>0</v>
      </c>
      <c r="E25" s="2">
        <v>3</v>
      </c>
      <c r="F25" s="65">
        <v>2</v>
      </c>
      <c r="G25" s="3">
        <v>0</v>
      </c>
      <c r="H25" s="2">
        <v>1</v>
      </c>
      <c r="I25" s="65">
        <v>2</v>
      </c>
      <c r="J25" s="3">
        <v>0</v>
      </c>
      <c r="K25" s="2">
        <v>3</v>
      </c>
      <c r="L25" s="65">
        <v>6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3</v>
      </c>
      <c r="C26" s="65">
        <v>3</v>
      </c>
      <c r="D26" s="3">
        <v>0</v>
      </c>
      <c r="E26" s="2">
        <v>0</v>
      </c>
      <c r="F26" s="65">
        <v>2</v>
      </c>
      <c r="G26" s="3">
        <v>0</v>
      </c>
      <c r="H26" s="2">
        <v>2</v>
      </c>
      <c r="I26" s="65">
        <v>0</v>
      </c>
      <c r="J26" s="3">
        <v>0</v>
      </c>
      <c r="K26" s="2">
        <v>4</v>
      </c>
      <c r="L26" s="65">
        <v>5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85" t="s">
        <v>13</v>
      </c>
      <c r="B27" s="2">
        <v>0</v>
      </c>
      <c r="C27" s="65">
        <v>0</v>
      </c>
      <c r="D27" s="3">
        <v>0</v>
      </c>
      <c r="E27" s="2">
        <v>0</v>
      </c>
      <c r="F27" s="65">
        <v>2</v>
      </c>
      <c r="G27" s="3">
        <v>0</v>
      </c>
      <c r="H27" s="2">
        <v>6</v>
      </c>
      <c r="I27" s="65">
        <v>10</v>
      </c>
      <c r="J27" s="3">
        <v>1</v>
      </c>
      <c r="K27" s="2">
        <v>4</v>
      </c>
      <c r="L27" s="65">
        <v>12</v>
      </c>
      <c r="M27" s="3">
        <v>0</v>
      </c>
      <c r="O27" s="53">
        <f>SUM(B27:B34,E27:E34,H27:H34,K27:K34)</f>
        <v>64</v>
      </c>
      <c r="P27" s="54">
        <f>SUM(C27:C34,F27:F34,I27:I34,L27:L34)</f>
        <v>85</v>
      </c>
      <c r="Q27" s="54">
        <f>SUM(D27:D34,G27:G34,J27:J34,M27:M34)</f>
        <v>1</v>
      </c>
      <c r="R27" s="54">
        <f>SUM(B27:D34)</f>
        <v>18</v>
      </c>
      <c r="S27" s="54">
        <f>SUM(E27:G34)</f>
        <v>18</v>
      </c>
      <c r="T27" s="54">
        <f>SUM(H27:J34)</f>
        <v>77</v>
      </c>
      <c r="U27" s="54">
        <f>SUM(K27:M34)</f>
        <v>37</v>
      </c>
      <c r="V27" s="55">
        <f>SUM(B27:M34)</f>
        <v>150</v>
      </c>
    </row>
    <row r="28" spans="1:22">
      <c r="A28" s="85" t="s">
        <v>14</v>
      </c>
      <c r="B28" s="2">
        <v>4</v>
      </c>
      <c r="C28" s="65">
        <v>3</v>
      </c>
      <c r="D28" s="3">
        <v>0</v>
      </c>
      <c r="E28" s="2">
        <v>3</v>
      </c>
      <c r="F28" s="65">
        <v>1</v>
      </c>
      <c r="G28" s="3">
        <v>0</v>
      </c>
      <c r="H28" s="2">
        <v>4</v>
      </c>
      <c r="I28" s="65">
        <v>5</v>
      </c>
      <c r="J28" s="3">
        <v>0</v>
      </c>
      <c r="K28" s="2">
        <v>3</v>
      </c>
      <c r="L28" s="65">
        <v>2</v>
      </c>
      <c r="M28" s="3">
        <v>0</v>
      </c>
    </row>
    <row r="29" spans="1:22">
      <c r="A29" s="85" t="s">
        <v>15</v>
      </c>
      <c r="B29" s="2">
        <v>0</v>
      </c>
      <c r="C29" s="65">
        <v>0</v>
      </c>
      <c r="D29" s="3">
        <v>0</v>
      </c>
      <c r="E29" s="2">
        <v>0</v>
      </c>
      <c r="F29" s="65">
        <v>2</v>
      </c>
      <c r="G29" s="3">
        <v>0</v>
      </c>
      <c r="H29" s="2">
        <v>7</v>
      </c>
      <c r="I29" s="65">
        <v>13</v>
      </c>
      <c r="J29" s="3">
        <v>0</v>
      </c>
      <c r="K29" s="2">
        <v>0</v>
      </c>
      <c r="L29" s="65">
        <v>5</v>
      </c>
      <c r="M29" s="3">
        <v>0</v>
      </c>
    </row>
    <row r="30" spans="1:22">
      <c r="A30" s="85" t="s">
        <v>16</v>
      </c>
      <c r="B30" s="2">
        <v>1</v>
      </c>
      <c r="C30" s="65">
        <v>1</v>
      </c>
      <c r="D30" s="3">
        <v>0</v>
      </c>
      <c r="E30" s="2">
        <v>1</v>
      </c>
      <c r="F30" s="65">
        <v>0</v>
      </c>
      <c r="G30" s="3">
        <v>0</v>
      </c>
      <c r="H30" s="2">
        <v>4</v>
      </c>
      <c r="I30" s="65">
        <v>6</v>
      </c>
      <c r="J30" s="3">
        <v>0</v>
      </c>
      <c r="K30" s="2">
        <v>2</v>
      </c>
      <c r="L30" s="65">
        <v>3</v>
      </c>
      <c r="M30" s="3">
        <v>0</v>
      </c>
    </row>
    <row r="31" spans="1:22">
      <c r="A31" s="85" t="s">
        <v>17</v>
      </c>
      <c r="B31" s="2">
        <v>4</v>
      </c>
      <c r="C31" s="65">
        <v>2</v>
      </c>
      <c r="D31" s="3">
        <v>0</v>
      </c>
      <c r="E31" s="2">
        <v>0</v>
      </c>
      <c r="F31" s="65">
        <v>0</v>
      </c>
      <c r="G31" s="3">
        <v>0</v>
      </c>
      <c r="H31" s="2">
        <v>5</v>
      </c>
      <c r="I31" s="65">
        <v>2</v>
      </c>
      <c r="J31" s="3">
        <v>0</v>
      </c>
      <c r="K31" s="2">
        <v>2</v>
      </c>
      <c r="L31" s="65">
        <v>2</v>
      </c>
      <c r="M31" s="3">
        <v>0</v>
      </c>
    </row>
    <row r="32" spans="1:22">
      <c r="A32" s="85" t="s">
        <v>18</v>
      </c>
      <c r="B32" s="2">
        <v>0</v>
      </c>
      <c r="C32" s="65">
        <v>0</v>
      </c>
      <c r="D32" s="3">
        <v>0</v>
      </c>
      <c r="E32" s="2">
        <v>0</v>
      </c>
      <c r="F32" s="65">
        <v>0</v>
      </c>
      <c r="G32" s="3">
        <v>0</v>
      </c>
      <c r="H32" s="2">
        <v>5</v>
      </c>
      <c r="I32" s="65">
        <v>2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85" t="s">
        <v>19</v>
      </c>
      <c r="B33" s="2">
        <v>0</v>
      </c>
      <c r="C33" s="65">
        <v>0</v>
      </c>
      <c r="D33" s="3">
        <v>0</v>
      </c>
      <c r="E33" s="2">
        <v>1</v>
      </c>
      <c r="F33" s="65">
        <v>4</v>
      </c>
      <c r="G33" s="3">
        <v>0</v>
      </c>
      <c r="H33" s="2">
        <v>2</v>
      </c>
      <c r="I33" s="65">
        <v>3</v>
      </c>
      <c r="J33" s="3">
        <v>0</v>
      </c>
      <c r="K33" s="2">
        <v>1</v>
      </c>
      <c r="L33" s="65">
        <v>0</v>
      </c>
      <c r="M33" s="3">
        <v>0</v>
      </c>
    </row>
    <row r="34" spans="1:13" ht="15.75" thickBot="1">
      <c r="A34" s="86" t="s">
        <v>20</v>
      </c>
      <c r="B34" s="4">
        <v>2</v>
      </c>
      <c r="C34" s="5">
        <v>1</v>
      </c>
      <c r="D34" s="6">
        <v>0</v>
      </c>
      <c r="E34" s="4">
        <v>2</v>
      </c>
      <c r="F34" s="5">
        <v>2</v>
      </c>
      <c r="G34" s="6">
        <v>0</v>
      </c>
      <c r="H34" s="4">
        <v>1</v>
      </c>
      <c r="I34" s="5">
        <v>1</v>
      </c>
      <c r="J34" s="6">
        <v>0</v>
      </c>
      <c r="K34" s="4">
        <v>0</v>
      </c>
      <c r="L34" s="5">
        <v>1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V34"/>
  <sheetViews>
    <sheetView topLeftCell="H10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136</v>
      </c>
    </row>
    <row r="7" spans="1:13">
      <c r="B7" t="s">
        <v>11</v>
      </c>
      <c r="C7" t="s">
        <v>220</v>
      </c>
    </row>
    <row r="8" spans="1:13">
      <c r="A8" t="s">
        <v>22</v>
      </c>
      <c r="C8" t="s">
        <v>121</v>
      </c>
    </row>
    <row r="9" spans="1:13">
      <c r="A9" t="s">
        <v>23</v>
      </c>
      <c r="C9" t="s">
        <v>101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53</v>
      </c>
    </row>
    <row r="12" spans="1:13">
      <c r="A12" t="s">
        <v>27</v>
      </c>
      <c r="C12" t="s">
        <v>95</v>
      </c>
    </row>
    <row r="13" spans="1:13">
      <c r="A13" t="s">
        <v>28</v>
      </c>
      <c r="C13" t="s">
        <v>67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43" t="s">
        <v>143</v>
      </c>
      <c r="B17" s="138" t="s">
        <v>31</v>
      </c>
      <c r="C17" s="139"/>
      <c r="D17" s="140"/>
      <c r="E17" s="139" t="s">
        <v>32</v>
      </c>
      <c r="F17" s="139"/>
      <c r="G17" s="139"/>
      <c r="H17" s="138" t="s">
        <v>33</v>
      </c>
      <c r="I17" s="139"/>
      <c r="J17" s="140"/>
      <c r="K17" s="138" t="s">
        <v>34</v>
      </c>
      <c r="L17" s="139"/>
      <c r="M17" s="140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4"/>
      <c r="B18" s="81" t="s">
        <v>8</v>
      </c>
      <c r="C18" s="82" t="s">
        <v>9</v>
      </c>
      <c r="D18" s="83" t="s">
        <v>10</v>
      </c>
      <c r="E18" s="107" t="s">
        <v>8</v>
      </c>
      <c r="F18" s="82" t="s">
        <v>9</v>
      </c>
      <c r="G18" s="82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108" t="s">
        <v>50</v>
      </c>
      <c r="B19" s="2">
        <v>1</v>
      </c>
      <c r="C19" s="65">
        <v>0</v>
      </c>
      <c r="D19" s="3">
        <v>0</v>
      </c>
      <c r="E19" s="2">
        <v>0</v>
      </c>
      <c r="F19" s="65">
        <v>0</v>
      </c>
      <c r="G19" s="3">
        <v>0</v>
      </c>
      <c r="H19" s="2">
        <v>0</v>
      </c>
      <c r="I19" s="65">
        <v>0</v>
      </c>
      <c r="J19" s="3">
        <v>0</v>
      </c>
      <c r="K19" s="2">
        <v>0</v>
      </c>
      <c r="L19" s="65">
        <v>0</v>
      </c>
      <c r="M19" s="3">
        <v>0</v>
      </c>
      <c r="O19" s="53">
        <f>SUM(B19:B26,E19:E26,H19:H26,K19:K26)</f>
        <v>5</v>
      </c>
      <c r="P19" s="54">
        <f>SUM(C19:C26,F19:F26,I19:I26,L19:L26)</f>
        <v>2</v>
      </c>
      <c r="Q19" s="54">
        <f>SUM(D19:D26,G19:G26,J19:J26,M19:M26)</f>
        <v>0</v>
      </c>
      <c r="R19" s="54">
        <f>SUM(B19:D26)</f>
        <v>3</v>
      </c>
      <c r="S19" s="54">
        <f>SUM(E19:G26)</f>
        <v>0</v>
      </c>
      <c r="T19" s="54">
        <f>SUM(H19:J26)</f>
        <v>1</v>
      </c>
      <c r="U19" s="54">
        <f>SUM(K19:M26)</f>
        <v>3</v>
      </c>
      <c r="V19" s="55">
        <f>SUM(B19:M26)</f>
        <v>7</v>
      </c>
    </row>
    <row r="20" spans="1:22">
      <c r="A20" s="109" t="s">
        <v>49</v>
      </c>
      <c r="B20" s="2">
        <v>0</v>
      </c>
      <c r="C20" s="65">
        <v>1</v>
      </c>
      <c r="D20" s="3">
        <v>0</v>
      </c>
      <c r="E20" s="2">
        <v>0</v>
      </c>
      <c r="F20" s="65">
        <v>0</v>
      </c>
      <c r="G20" s="3">
        <v>0</v>
      </c>
      <c r="H20" s="2">
        <v>0</v>
      </c>
      <c r="I20" s="65">
        <v>0</v>
      </c>
      <c r="J20" s="3">
        <v>0</v>
      </c>
      <c r="K20" s="2">
        <v>0</v>
      </c>
      <c r="L20" s="65">
        <v>0</v>
      </c>
      <c r="M20" s="3">
        <v>0</v>
      </c>
    </row>
    <row r="21" spans="1:22">
      <c r="A21" s="109" t="s">
        <v>48</v>
      </c>
      <c r="B21" s="2">
        <v>0</v>
      </c>
      <c r="C21" s="65">
        <v>0</v>
      </c>
      <c r="D21" s="3">
        <v>0</v>
      </c>
      <c r="E21" s="2">
        <v>0</v>
      </c>
      <c r="F21" s="65">
        <v>0</v>
      </c>
      <c r="G21" s="3">
        <v>0</v>
      </c>
      <c r="H21" s="2">
        <v>0</v>
      </c>
      <c r="I21" s="65">
        <v>0</v>
      </c>
      <c r="J21" s="3">
        <v>0</v>
      </c>
      <c r="K21" s="2">
        <v>1</v>
      </c>
      <c r="L21" s="65">
        <v>1</v>
      </c>
      <c r="M21" s="3">
        <v>0</v>
      </c>
    </row>
    <row r="22" spans="1:22">
      <c r="A22" s="109" t="s">
        <v>47</v>
      </c>
      <c r="B22" s="2">
        <v>0</v>
      </c>
      <c r="C22" s="65">
        <v>0</v>
      </c>
      <c r="D22" s="3">
        <v>0</v>
      </c>
      <c r="E22" s="2">
        <v>0</v>
      </c>
      <c r="F22" s="65">
        <v>0</v>
      </c>
      <c r="G22" s="3">
        <v>0</v>
      </c>
      <c r="H22" s="2">
        <v>0</v>
      </c>
      <c r="I22" s="65">
        <v>0</v>
      </c>
      <c r="J22" s="3">
        <v>0</v>
      </c>
      <c r="K22" s="2">
        <v>1</v>
      </c>
      <c r="L22" s="65">
        <v>0</v>
      </c>
      <c r="M22" s="3">
        <v>0</v>
      </c>
    </row>
    <row r="23" spans="1:22">
      <c r="A23" s="109" t="s">
        <v>46</v>
      </c>
      <c r="B23" s="2">
        <v>0</v>
      </c>
      <c r="C23" s="65">
        <v>0</v>
      </c>
      <c r="D23" s="3">
        <v>0</v>
      </c>
      <c r="E23" s="2">
        <v>0</v>
      </c>
      <c r="F23" s="65">
        <v>0</v>
      </c>
      <c r="G23" s="3">
        <v>0</v>
      </c>
      <c r="H23" s="2">
        <v>0</v>
      </c>
      <c r="I23" s="65">
        <v>0</v>
      </c>
      <c r="J23" s="3">
        <v>0</v>
      </c>
      <c r="K23" s="2">
        <v>0</v>
      </c>
      <c r="L23" s="65">
        <v>0</v>
      </c>
      <c r="M23" s="3">
        <v>0</v>
      </c>
    </row>
    <row r="24" spans="1:22" ht="15.75" thickBot="1">
      <c r="A24" s="109" t="s">
        <v>45</v>
      </c>
      <c r="B24" s="2">
        <v>0</v>
      </c>
      <c r="C24" s="65">
        <v>0</v>
      </c>
      <c r="D24" s="3">
        <v>0</v>
      </c>
      <c r="E24" s="2">
        <v>0</v>
      </c>
      <c r="F24" s="65">
        <v>0</v>
      </c>
      <c r="G24" s="3">
        <v>0</v>
      </c>
      <c r="H24" s="2">
        <v>0</v>
      </c>
      <c r="I24" s="65">
        <v>0</v>
      </c>
      <c r="J24" s="3">
        <v>0</v>
      </c>
      <c r="K24" s="2">
        <v>0</v>
      </c>
      <c r="L24" s="65">
        <v>0</v>
      </c>
      <c r="M24" s="3">
        <v>0</v>
      </c>
    </row>
    <row r="25" spans="1:22">
      <c r="A25" s="109" t="s">
        <v>44</v>
      </c>
      <c r="B25" s="2">
        <v>0</v>
      </c>
      <c r="C25" s="65">
        <v>0</v>
      </c>
      <c r="D25" s="3">
        <v>0</v>
      </c>
      <c r="E25" s="2">
        <v>0</v>
      </c>
      <c r="F25" s="65">
        <v>0</v>
      </c>
      <c r="G25" s="3">
        <v>0</v>
      </c>
      <c r="H25" s="2">
        <v>0</v>
      </c>
      <c r="I25" s="65">
        <v>0</v>
      </c>
      <c r="J25" s="3">
        <v>0</v>
      </c>
      <c r="K25" s="2">
        <v>0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109" t="s">
        <v>43</v>
      </c>
      <c r="B26" s="2">
        <v>1</v>
      </c>
      <c r="C26" s="65">
        <v>0</v>
      </c>
      <c r="D26" s="3">
        <v>0</v>
      </c>
      <c r="E26" s="2">
        <v>0</v>
      </c>
      <c r="F26" s="65">
        <v>0</v>
      </c>
      <c r="G26" s="3">
        <v>0</v>
      </c>
      <c r="H26" s="2">
        <v>1</v>
      </c>
      <c r="I26" s="65">
        <v>0</v>
      </c>
      <c r="J26" s="3">
        <v>0</v>
      </c>
      <c r="K26" s="2">
        <v>0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109" t="s">
        <v>13</v>
      </c>
      <c r="B27" s="2">
        <v>0</v>
      </c>
      <c r="C27" s="65">
        <v>0</v>
      </c>
      <c r="D27" s="3">
        <v>0</v>
      </c>
      <c r="E27" s="2">
        <v>0</v>
      </c>
      <c r="F27" s="65">
        <v>0</v>
      </c>
      <c r="G27" s="3">
        <v>0</v>
      </c>
      <c r="H27" s="2">
        <v>0</v>
      </c>
      <c r="I27" s="65">
        <v>0</v>
      </c>
      <c r="J27" s="3">
        <v>0</v>
      </c>
      <c r="K27" s="2">
        <v>0</v>
      </c>
      <c r="L27" s="65">
        <v>0</v>
      </c>
      <c r="M27" s="3">
        <v>0</v>
      </c>
      <c r="O27" s="53">
        <f>SUM(B27:B34,E27:E34,H27:H34,K27:K34)</f>
        <v>7</v>
      </c>
      <c r="P27" s="54">
        <f>SUM(C27:C34,F27:F34,I27:I34,L27:L34)</f>
        <v>1</v>
      </c>
      <c r="Q27" s="54">
        <f>SUM(D27:D34,G27:G34,J27:J34,M27:M34)</f>
        <v>0</v>
      </c>
      <c r="R27" s="54">
        <f>SUM(B27:D34)</f>
        <v>4</v>
      </c>
      <c r="S27" s="54">
        <f>SUM(E27:G34)</f>
        <v>0</v>
      </c>
      <c r="T27" s="54">
        <f>SUM(H27:J34)</f>
        <v>1</v>
      </c>
      <c r="U27" s="54">
        <f>SUM(K27:M34)</f>
        <v>3</v>
      </c>
      <c r="V27" s="55">
        <f>SUM(B27:M34)</f>
        <v>8</v>
      </c>
    </row>
    <row r="28" spans="1:22">
      <c r="A28" s="109" t="s">
        <v>14</v>
      </c>
      <c r="B28" s="2">
        <v>1</v>
      </c>
      <c r="C28" s="65">
        <v>0</v>
      </c>
      <c r="D28" s="3">
        <v>0</v>
      </c>
      <c r="E28" s="2">
        <v>0</v>
      </c>
      <c r="F28" s="65">
        <v>0</v>
      </c>
      <c r="G28" s="3">
        <v>0</v>
      </c>
      <c r="H28" s="2">
        <v>0</v>
      </c>
      <c r="I28" s="65">
        <v>0</v>
      </c>
      <c r="J28" s="3">
        <v>0</v>
      </c>
      <c r="K28" s="2">
        <v>2</v>
      </c>
      <c r="L28" s="65">
        <v>0</v>
      </c>
      <c r="M28" s="3">
        <v>0</v>
      </c>
    </row>
    <row r="29" spans="1:22">
      <c r="A29" s="109" t="s">
        <v>15</v>
      </c>
      <c r="B29" s="2">
        <v>0</v>
      </c>
      <c r="C29" s="65">
        <v>0</v>
      </c>
      <c r="D29" s="3">
        <v>0</v>
      </c>
      <c r="E29" s="2">
        <v>0</v>
      </c>
      <c r="F29" s="65">
        <v>0</v>
      </c>
      <c r="G29" s="3">
        <v>0</v>
      </c>
      <c r="H29" s="2">
        <v>0</v>
      </c>
      <c r="I29" s="65">
        <v>0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109" t="s">
        <v>16</v>
      </c>
      <c r="B30" s="2">
        <v>2</v>
      </c>
      <c r="C30" s="65">
        <v>0</v>
      </c>
      <c r="D30" s="3">
        <v>0</v>
      </c>
      <c r="E30" s="2">
        <v>0</v>
      </c>
      <c r="F30" s="65">
        <v>0</v>
      </c>
      <c r="G30" s="3">
        <v>0</v>
      </c>
      <c r="H30" s="2">
        <v>0</v>
      </c>
      <c r="I30" s="65">
        <v>0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109" t="s">
        <v>17</v>
      </c>
      <c r="B31" s="2">
        <v>0</v>
      </c>
      <c r="C31" s="65">
        <v>0</v>
      </c>
      <c r="D31" s="3">
        <v>0</v>
      </c>
      <c r="E31" s="2">
        <v>0</v>
      </c>
      <c r="F31" s="65">
        <v>0</v>
      </c>
      <c r="G31" s="3">
        <v>0</v>
      </c>
      <c r="H31" s="2">
        <v>0</v>
      </c>
      <c r="I31" s="65">
        <v>0</v>
      </c>
      <c r="J31" s="3">
        <v>0</v>
      </c>
      <c r="K31" s="2">
        <v>0</v>
      </c>
      <c r="L31" s="65">
        <v>1</v>
      </c>
      <c r="M31" s="3">
        <v>0</v>
      </c>
    </row>
    <row r="32" spans="1:22">
      <c r="A32" s="109" t="s">
        <v>18</v>
      </c>
      <c r="B32" s="2">
        <v>0</v>
      </c>
      <c r="C32" s="65">
        <v>0</v>
      </c>
      <c r="D32" s="3">
        <v>0</v>
      </c>
      <c r="E32" s="2">
        <v>0</v>
      </c>
      <c r="F32" s="65">
        <v>0</v>
      </c>
      <c r="G32" s="3">
        <v>0</v>
      </c>
      <c r="H32" s="2">
        <v>0</v>
      </c>
      <c r="I32" s="65">
        <v>0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109" t="s">
        <v>19</v>
      </c>
      <c r="B33" s="2">
        <v>0</v>
      </c>
      <c r="C33" s="65">
        <v>0</v>
      </c>
      <c r="D33" s="3">
        <v>0</v>
      </c>
      <c r="E33" s="2">
        <v>0</v>
      </c>
      <c r="F33" s="65">
        <v>0</v>
      </c>
      <c r="G33" s="3">
        <v>0</v>
      </c>
      <c r="H33" s="2">
        <v>1</v>
      </c>
      <c r="I33" s="65">
        <v>0</v>
      </c>
      <c r="J33" s="3">
        <v>0</v>
      </c>
      <c r="K33" s="2">
        <v>0</v>
      </c>
      <c r="L33" s="65">
        <v>0</v>
      </c>
      <c r="M33" s="3">
        <v>0</v>
      </c>
    </row>
    <row r="34" spans="1:13" ht="15.75" thickBot="1">
      <c r="A34" s="110" t="s">
        <v>20</v>
      </c>
      <c r="B34" s="4">
        <v>1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V34"/>
  <sheetViews>
    <sheetView topLeftCell="H10" workbookViewId="0">
      <selection activeCell="O17" sqref="O17:V27"/>
    </sheetView>
  </sheetViews>
  <sheetFormatPr defaultRowHeight="15"/>
  <cols>
    <col min="1" max="1" width="15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136</v>
      </c>
    </row>
    <row r="7" spans="1:13">
      <c r="B7" t="s">
        <v>11</v>
      </c>
      <c r="C7" t="s">
        <v>125</v>
      </c>
    </row>
    <row r="8" spans="1:13">
      <c r="A8" t="s">
        <v>22</v>
      </c>
      <c r="C8" t="s">
        <v>121</v>
      </c>
    </row>
    <row r="9" spans="1:13">
      <c r="A9" t="s">
        <v>23</v>
      </c>
      <c r="C9" t="s">
        <v>101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99</v>
      </c>
    </row>
    <row r="12" spans="1:13">
      <c r="A12" t="s">
        <v>27</v>
      </c>
      <c r="C12" t="s">
        <v>119</v>
      </c>
    </row>
    <row r="13" spans="1:13">
      <c r="A13" t="s">
        <v>28</v>
      </c>
      <c r="C13" t="s">
        <v>95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48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9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1</v>
      </c>
      <c r="C19" s="32">
        <v>2</v>
      </c>
      <c r="D19" s="33">
        <v>0</v>
      </c>
      <c r="E19" s="31">
        <v>3</v>
      </c>
      <c r="F19" s="32">
        <v>2</v>
      </c>
      <c r="G19" s="33">
        <v>1</v>
      </c>
      <c r="H19" s="31">
        <v>1</v>
      </c>
      <c r="I19" s="32">
        <v>2</v>
      </c>
      <c r="J19" s="33">
        <v>0</v>
      </c>
      <c r="K19" s="31">
        <v>0</v>
      </c>
      <c r="L19" s="32">
        <v>1</v>
      </c>
      <c r="M19" s="33">
        <v>0</v>
      </c>
      <c r="O19" s="53">
        <f>SUM(B19:B26,E19:E26,H19:H26,K19:K26)</f>
        <v>52</v>
      </c>
      <c r="P19" s="54">
        <f>SUM(C19:C26,F19:F26,I19:I26,L19:L26)</f>
        <v>54</v>
      </c>
      <c r="Q19" s="54">
        <f>SUM(D19:D26,G19:G26,J19:J26,M19:M26)</f>
        <v>1</v>
      </c>
      <c r="R19" s="54">
        <f>SUM(B19:D26)</f>
        <v>20</v>
      </c>
      <c r="S19" s="54">
        <f>SUM(E19:G26)</f>
        <v>40</v>
      </c>
      <c r="T19" s="54">
        <f>SUM(H19:J26)</f>
        <v>20</v>
      </c>
      <c r="U19" s="54">
        <f>SUM(K19:M26)</f>
        <v>27</v>
      </c>
      <c r="V19" s="55">
        <f>SUM(B19:M26)</f>
        <v>107</v>
      </c>
    </row>
    <row r="20" spans="1:22">
      <c r="A20" s="40" t="s">
        <v>1</v>
      </c>
      <c r="B20" s="2">
        <v>2</v>
      </c>
      <c r="C20" s="65">
        <v>1</v>
      </c>
      <c r="D20" s="3">
        <v>0</v>
      </c>
      <c r="E20" s="2">
        <v>3</v>
      </c>
      <c r="F20" s="65">
        <v>2</v>
      </c>
      <c r="G20" s="3">
        <v>0</v>
      </c>
      <c r="H20" s="2">
        <v>1</v>
      </c>
      <c r="I20" s="65">
        <v>2</v>
      </c>
      <c r="J20" s="3">
        <v>0</v>
      </c>
      <c r="K20" s="2">
        <v>1</v>
      </c>
      <c r="L20" s="65">
        <v>2</v>
      </c>
      <c r="M20" s="3">
        <v>0</v>
      </c>
    </row>
    <row r="21" spans="1:22">
      <c r="A21" s="40" t="s">
        <v>2</v>
      </c>
      <c r="B21" s="2">
        <v>2</v>
      </c>
      <c r="C21" s="65">
        <v>1</v>
      </c>
      <c r="D21" s="3">
        <v>0</v>
      </c>
      <c r="E21" s="2">
        <v>4</v>
      </c>
      <c r="F21" s="65">
        <v>2</v>
      </c>
      <c r="G21" s="3">
        <v>0</v>
      </c>
      <c r="H21" s="2">
        <v>1</v>
      </c>
      <c r="I21" s="65">
        <v>3</v>
      </c>
      <c r="J21" s="3">
        <v>0</v>
      </c>
      <c r="K21" s="2">
        <v>2</v>
      </c>
      <c r="L21" s="65">
        <v>1</v>
      </c>
      <c r="M21" s="3">
        <v>0</v>
      </c>
    </row>
    <row r="22" spans="1:22">
      <c r="A22" s="40" t="s">
        <v>3</v>
      </c>
      <c r="B22" s="2">
        <v>1</v>
      </c>
      <c r="C22" s="65">
        <v>1</v>
      </c>
      <c r="D22" s="3">
        <v>0</v>
      </c>
      <c r="E22" s="2">
        <v>1</v>
      </c>
      <c r="F22" s="65">
        <v>4</v>
      </c>
      <c r="G22" s="3">
        <v>0</v>
      </c>
      <c r="H22" s="2">
        <v>1</v>
      </c>
      <c r="I22" s="65">
        <v>3</v>
      </c>
      <c r="J22" s="3">
        <v>0</v>
      </c>
      <c r="K22" s="2">
        <v>3</v>
      </c>
      <c r="L22" s="65">
        <v>4</v>
      </c>
      <c r="M22" s="3">
        <v>0</v>
      </c>
    </row>
    <row r="23" spans="1:22">
      <c r="A23" s="40" t="s">
        <v>4</v>
      </c>
      <c r="B23" s="2">
        <v>2</v>
      </c>
      <c r="C23" s="65">
        <v>0</v>
      </c>
      <c r="D23" s="3">
        <v>0</v>
      </c>
      <c r="E23" s="2">
        <v>5</v>
      </c>
      <c r="F23" s="65">
        <v>6</v>
      </c>
      <c r="G23" s="3">
        <v>0</v>
      </c>
      <c r="H23" s="2">
        <v>1</v>
      </c>
      <c r="I23" s="65">
        <v>0</v>
      </c>
      <c r="J23" s="3">
        <v>0</v>
      </c>
      <c r="K23" s="2">
        <v>4</v>
      </c>
      <c r="L23" s="65">
        <v>5</v>
      </c>
      <c r="M23" s="3">
        <v>0</v>
      </c>
    </row>
    <row r="24" spans="1:22" ht="15.75" thickBot="1">
      <c r="A24" s="40" t="s">
        <v>5</v>
      </c>
      <c r="B24" s="2">
        <v>2</v>
      </c>
      <c r="C24" s="65">
        <v>1</v>
      </c>
      <c r="D24" s="3">
        <v>0</v>
      </c>
      <c r="E24" s="2">
        <v>1</v>
      </c>
      <c r="F24" s="65">
        <v>0</v>
      </c>
      <c r="G24" s="3">
        <v>0</v>
      </c>
      <c r="H24" s="2">
        <v>0</v>
      </c>
      <c r="I24" s="65">
        <v>0</v>
      </c>
      <c r="J24" s="3">
        <v>0</v>
      </c>
      <c r="K24" s="2">
        <v>0</v>
      </c>
      <c r="L24" s="65">
        <v>0</v>
      </c>
      <c r="M24" s="3">
        <v>0</v>
      </c>
    </row>
    <row r="25" spans="1:22">
      <c r="A25" s="40" t="s">
        <v>6</v>
      </c>
      <c r="B25" s="2">
        <v>0</v>
      </c>
      <c r="C25" s="65">
        <v>1</v>
      </c>
      <c r="D25" s="3">
        <v>0</v>
      </c>
      <c r="E25" s="2">
        <v>3</v>
      </c>
      <c r="F25" s="65">
        <v>1</v>
      </c>
      <c r="G25" s="3">
        <v>0</v>
      </c>
      <c r="H25" s="2">
        <v>2</v>
      </c>
      <c r="I25" s="65">
        <v>2</v>
      </c>
      <c r="J25" s="3">
        <v>0</v>
      </c>
      <c r="K25" s="2">
        <v>3</v>
      </c>
      <c r="L25" s="65">
        <v>1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1</v>
      </c>
      <c r="C26" s="65">
        <v>2</v>
      </c>
      <c r="D26" s="3">
        <v>0</v>
      </c>
      <c r="E26" s="2">
        <v>1</v>
      </c>
      <c r="F26" s="65">
        <v>1</v>
      </c>
      <c r="G26" s="3">
        <v>0</v>
      </c>
      <c r="H26" s="2">
        <v>0</v>
      </c>
      <c r="I26" s="65">
        <v>1</v>
      </c>
      <c r="J26" s="3">
        <v>0</v>
      </c>
      <c r="K26" s="2">
        <v>0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3</v>
      </c>
      <c r="C27" s="65">
        <v>0</v>
      </c>
      <c r="D27" s="3">
        <v>0</v>
      </c>
      <c r="E27" s="2">
        <v>2</v>
      </c>
      <c r="F27" s="65">
        <v>1</v>
      </c>
      <c r="G27" s="3">
        <v>0</v>
      </c>
      <c r="H27" s="2">
        <v>0</v>
      </c>
      <c r="I27" s="65">
        <v>1</v>
      </c>
      <c r="J27" s="3">
        <v>0</v>
      </c>
      <c r="K27" s="2">
        <v>0</v>
      </c>
      <c r="L27" s="65">
        <v>1</v>
      </c>
      <c r="M27" s="3">
        <v>2</v>
      </c>
      <c r="O27" s="53">
        <f>SUM(B27:B34,E27:E34,H27:H34,K27:K34)</f>
        <v>64</v>
      </c>
      <c r="P27" s="54">
        <f>SUM(C27:C34,F27:F34,I27:I34,L27:L34)</f>
        <v>46</v>
      </c>
      <c r="Q27" s="54">
        <f>SUM(D27:D34,G27:G34,J27:J34,M27:M34)</f>
        <v>2</v>
      </c>
      <c r="R27" s="54">
        <f>SUM(B27:D34)</f>
        <v>26</v>
      </c>
      <c r="S27" s="54">
        <f>SUM(E27:G34)</f>
        <v>40</v>
      </c>
      <c r="T27" s="54">
        <f>SUM(H27:J34)</f>
        <v>23</v>
      </c>
      <c r="U27" s="54">
        <f>SUM(K27:M34)</f>
        <v>23</v>
      </c>
      <c r="V27" s="55">
        <f>SUM(B27:M34)</f>
        <v>112</v>
      </c>
    </row>
    <row r="28" spans="1:22">
      <c r="A28" s="40" t="s">
        <v>14</v>
      </c>
      <c r="B28" s="2">
        <v>1</v>
      </c>
      <c r="C28" s="65">
        <v>3</v>
      </c>
      <c r="D28" s="3">
        <v>0</v>
      </c>
      <c r="E28" s="2">
        <v>7</v>
      </c>
      <c r="F28" s="65">
        <v>2</v>
      </c>
      <c r="G28" s="3">
        <v>0</v>
      </c>
      <c r="H28" s="2">
        <v>2</v>
      </c>
      <c r="I28" s="65">
        <v>2</v>
      </c>
      <c r="J28" s="3">
        <v>0</v>
      </c>
      <c r="K28" s="2">
        <v>4</v>
      </c>
      <c r="L28" s="65">
        <v>3</v>
      </c>
      <c r="M28" s="3">
        <v>0</v>
      </c>
    </row>
    <row r="29" spans="1:22">
      <c r="A29" s="40" t="s">
        <v>15</v>
      </c>
      <c r="B29" s="2">
        <v>0</v>
      </c>
      <c r="C29" s="65">
        <v>0</v>
      </c>
      <c r="D29" s="3">
        <v>0</v>
      </c>
      <c r="E29" s="2">
        <v>3</v>
      </c>
      <c r="F29" s="65">
        <v>4</v>
      </c>
      <c r="G29" s="3">
        <v>0</v>
      </c>
      <c r="H29" s="2">
        <v>0</v>
      </c>
      <c r="I29" s="65">
        <v>0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40" t="s">
        <v>16</v>
      </c>
      <c r="B30" s="2">
        <v>5</v>
      </c>
      <c r="C30" s="65">
        <v>1</v>
      </c>
      <c r="D30" s="3">
        <v>0</v>
      </c>
      <c r="E30" s="2">
        <v>0</v>
      </c>
      <c r="F30" s="65">
        <v>0</v>
      </c>
      <c r="G30" s="3">
        <v>0</v>
      </c>
      <c r="H30" s="2">
        <v>1</v>
      </c>
      <c r="I30" s="65">
        <v>0</v>
      </c>
      <c r="J30" s="3">
        <v>0</v>
      </c>
      <c r="K30" s="2">
        <v>2</v>
      </c>
      <c r="L30" s="65">
        <v>0</v>
      </c>
      <c r="M30" s="3">
        <v>0</v>
      </c>
    </row>
    <row r="31" spans="1:22">
      <c r="A31" s="40" t="s">
        <v>17</v>
      </c>
      <c r="B31" s="2">
        <v>2</v>
      </c>
      <c r="C31" s="65">
        <v>2</v>
      </c>
      <c r="D31" s="3">
        <v>0</v>
      </c>
      <c r="E31" s="2">
        <v>1</v>
      </c>
      <c r="F31" s="65">
        <v>3</v>
      </c>
      <c r="G31" s="3">
        <v>0</v>
      </c>
      <c r="H31" s="2">
        <v>1</v>
      </c>
      <c r="I31" s="65">
        <v>0</v>
      </c>
      <c r="J31" s="3">
        <v>0</v>
      </c>
      <c r="K31" s="2">
        <v>2</v>
      </c>
      <c r="L31" s="65">
        <v>2</v>
      </c>
      <c r="M31" s="3">
        <v>0</v>
      </c>
    </row>
    <row r="32" spans="1:22">
      <c r="A32" s="40" t="s">
        <v>18</v>
      </c>
      <c r="B32" s="2">
        <v>1</v>
      </c>
      <c r="C32" s="65">
        <v>1</v>
      </c>
      <c r="D32" s="3">
        <v>0</v>
      </c>
      <c r="E32" s="2">
        <v>3</v>
      </c>
      <c r="F32" s="65">
        <v>3</v>
      </c>
      <c r="G32" s="3">
        <v>0</v>
      </c>
      <c r="H32" s="2">
        <v>3</v>
      </c>
      <c r="I32" s="65">
        <v>1</v>
      </c>
      <c r="J32" s="3">
        <v>0</v>
      </c>
      <c r="K32" s="2">
        <v>2</v>
      </c>
      <c r="L32" s="65">
        <v>1</v>
      </c>
      <c r="M32" s="3">
        <v>0</v>
      </c>
    </row>
    <row r="33" spans="1:13">
      <c r="A33" s="40" t="s">
        <v>19</v>
      </c>
      <c r="B33" s="2">
        <v>0</v>
      </c>
      <c r="C33" s="65">
        <v>1</v>
      </c>
      <c r="D33" s="3">
        <v>0</v>
      </c>
      <c r="E33" s="2">
        <v>1</v>
      </c>
      <c r="F33" s="65">
        <v>2</v>
      </c>
      <c r="G33" s="3">
        <v>0</v>
      </c>
      <c r="H33" s="2">
        <v>4</v>
      </c>
      <c r="I33" s="65">
        <v>2</v>
      </c>
      <c r="J33" s="3">
        <v>0</v>
      </c>
      <c r="K33" s="2">
        <v>1</v>
      </c>
      <c r="L33" s="65">
        <v>2</v>
      </c>
      <c r="M33" s="3">
        <v>0</v>
      </c>
    </row>
    <row r="34" spans="1:13" ht="15.75" thickBot="1">
      <c r="A34" s="47" t="s">
        <v>20</v>
      </c>
      <c r="B34" s="4">
        <v>3</v>
      </c>
      <c r="C34" s="5">
        <v>3</v>
      </c>
      <c r="D34" s="6">
        <v>0</v>
      </c>
      <c r="E34" s="4">
        <v>6</v>
      </c>
      <c r="F34" s="5">
        <v>2</v>
      </c>
      <c r="G34" s="6">
        <v>0</v>
      </c>
      <c r="H34" s="4">
        <v>3</v>
      </c>
      <c r="I34" s="5">
        <v>3</v>
      </c>
      <c r="J34" s="6">
        <v>0</v>
      </c>
      <c r="K34" s="4">
        <v>1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34"/>
  <sheetViews>
    <sheetView topLeftCell="H13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228</v>
      </c>
    </row>
    <row r="7" spans="1:13">
      <c r="B7" t="s">
        <v>11</v>
      </c>
      <c r="C7" t="s">
        <v>229</v>
      </c>
    </row>
    <row r="8" spans="1:13">
      <c r="A8" t="s">
        <v>22</v>
      </c>
      <c r="C8" t="s">
        <v>230</v>
      </c>
    </row>
    <row r="9" spans="1:13">
      <c r="A9" t="s">
        <v>23</v>
      </c>
      <c r="C9" t="s">
        <v>171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231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  <c r="G13" t="s">
        <v>42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41" t="s">
        <v>143</v>
      </c>
      <c r="B17" s="138" t="s">
        <v>31</v>
      </c>
      <c r="C17" s="139"/>
      <c r="D17" s="140"/>
      <c r="E17" s="139" t="s">
        <v>32</v>
      </c>
      <c r="F17" s="139"/>
      <c r="G17" s="139"/>
      <c r="H17" s="138" t="s">
        <v>33</v>
      </c>
      <c r="I17" s="139"/>
      <c r="J17" s="140"/>
      <c r="K17" s="139" t="s">
        <v>34</v>
      </c>
      <c r="L17" s="139"/>
      <c r="M17" s="140"/>
      <c r="O17" s="127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2"/>
      <c r="B18" s="81" t="s">
        <v>8</v>
      </c>
      <c r="C18" s="82" t="s">
        <v>9</v>
      </c>
      <c r="D18" s="83" t="s">
        <v>10</v>
      </c>
      <c r="E18" s="107" t="s">
        <v>8</v>
      </c>
      <c r="F18" s="82" t="s">
        <v>9</v>
      </c>
      <c r="G18" s="82" t="s">
        <v>10</v>
      </c>
      <c r="H18" s="81" t="s">
        <v>8</v>
      </c>
      <c r="I18" s="82" t="s">
        <v>9</v>
      </c>
      <c r="J18" s="83" t="s">
        <v>10</v>
      </c>
      <c r="K18" s="107" t="s">
        <v>8</v>
      </c>
      <c r="L18" s="82" t="s">
        <v>9</v>
      </c>
      <c r="M18" s="83" t="s">
        <v>10</v>
      </c>
      <c r="O18" s="122" t="s">
        <v>8</v>
      </c>
      <c r="P18" s="123" t="s">
        <v>9</v>
      </c>
      <c r="Q18" s="123" t="s">
        <v>10</v>
      </c>
      <c r="R18" s="123" t="s">
        <v>31</v>
      </c>
      <c r="S18" s="123" t="s">
        <v>32</v>
      </c>
      <c r="T18" s="123" t="s">
        <v>33</v>
      </c>
      <c r="U18" s="123" t="s">
        <v>34</v>
      </c>
      <c r="V18" s="124" t="s">
        <v>145</v>
      </c>
    </row>
    <row r="19" spans="1:22" ht="15.75" thickBot="1">
      <c r="A19" s="108" t="s">
        <v>50</v>
      </c>
      <c r="B19" s="2">
        <v>0</v>
      </c>
      <c r="C19" s="65">
        <v>0</v>
      </c>
      <c r="D19" s="3">
        <v>0</v>
      </c>
      <c r="E19" s="2">
        <v>0</v>
      </c>
      <c r="F19" s="65">
        <v>0</v>
      </c>
      <c r="G19" s="3">
        <v>0</v>
      </c>
      <c r="H19" s="2">
        <v>0</v>
      </c>
      <c r="I19" s="65">
        <v>0</v>
      </c>
      <c r="J19" s="3">
        <v>0</v>
      </c>
      <c r="K19" s="2">
        <v>0</v>
      </c>
      <c r="L19" s="65">
        <v>1</v>
      </c>
      <c r="M19" s="3">
        <v>0</v>
      </c>
      <c r="O19" s="119">
        <f>SUM(B19:B26,E19:E26,H19:H26,K19:K26)</f>
        <v>4</v>
      </c>
      <c r="P19" s="120">
        <f>SUM(C19:C26,F19:F26,I19:I26,L19:L26)</f>
        <v>6</v>
      </c>
      <c r="Q19" s="120">
        <f>SUM(D19:D26,G19:G26,J19:J26,M19:M26)</f>
        <v>0</v>
      </c>
      <c r="R19" s="120">
        <f>SUM(B19:D26)</f>
        <v>3</v>
      </c>
      <c r="S19" s="120">
        <f>SUM(E19:G26)</f>
        <v>2</v>
      </c>
      <c r="T19" s="120">
        <f>SUM(H19:J26)</f>
        <v>1</v>
      </c>
      <c r="U19" s="120">
        <f>SUM(K19:M26)</f>
        <v>4</v>
      </c>
      <c r="V19" s="121">
        <f>SUM(B19:M26)</f>
        <v>10</v>
      </c>
    </row>
    <row r="20" spans="1:22">
      <c r="A20" s="109" t="s">
        <v>49</v>
      </c>
      <c r="B20" s="2">
        <v>0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0</v>
      </c>
      <c r="I20" s="65">
        <v>0</v>
      </c>
      <c r="J20" s="3">
        <v>0</v>
      </c>
      <c r="K20" s="2">
        <v>0</v>
      </c>
      <c r="L20" s="65">
        <v>0</v>
      </c>
      <c r="M20" s="3">
        <v>0</v>
      </c>
      <c r="O20" s="118"/>
      <c r="P20" s="118"/>
      <c r="Q20" s="118"/>
      <c r="R20" s="118"/>
      <c r="S20" s="118"/>
      <c r="T20" s="118"/>
      <c r="U20" s="118"/>
      <c r="V20" s="118"/>
    </row>
    <row r="21" spans="1:22">
      <c r="A21" s="109" t="s">
        <v>48</v>
      </c>
      <c r="B21" s="2">
        <v>0</v>
      </c>
      <c r="C21" s="65">
        <v>0</v>
      </c>
      <c r="D21" s="3">
        <v>0</v>
      </c>
      <c r="E21" s="2">
        <v>0</v>
      </c>
      <c r="F21" s="65">
        <v>0</v>
      </c>
      <c r="G21" s="3">
        <v>0</v>
      </c>
      <c r="H21" s="2">
        <v>0</v>
      </c>
      <c r="I21" s="65">
        <v>0</v>
      </c>
      <c r="J21" s="3">
        <v>0</v>
      </c>
      <c r="K21" s="2">
        <v>0</v>
      </c>
      <c r="L21" s="65">
        <v>1</v>
      </c>
      <c r="M21" s="3">
        <v>0</v>
      </c>
      <c r="O21" s="118"/>
      <c r="P21" s="118"/>
      <c r="Q21" s="118"/>
      <c r="R21" s="118"/>
      <c r="S21" s="118"/>
      <c r="T21" s="118"/>
      <c r="U21" s="118"/>
      <c r="V21" s="118"/>
    </row>
    <row r="22" spans="1:22">
      <c r="A22" s="109" t="s">
        <v>47</v>
      </c>
      <c r="B22" s="2">
        <v>0</v>
      </c>
      <c r="C22" s="65">
        <v>0</v>
      </c>
      <c r="D22" s="3">
        <v>0</v>
      </c>
      <c r="E22" s="2">
        <v>0</v>
      </c>
      <c r="F22" s="65">
        <v>0</v>
      </c>
      <c r="G22" s="3">
        <v>0</v>
      </c>
      <c r="H22" s="2">
        <v>0</v>
      </c>
      <c r="I22" s="65">
        <v>0</v>
      </c>
      <c r="J22" s="3">
        <v>0</v>
      </c>
      <c r="K22" s="2">
        <v>0</v>
      </c>
      <c r="L22" s="65">
        <v>0</v>
      </c>
      <c r="M22" s="3">
        <v>0</v>
      </c>
      <c r="O22" s="118"/>
      <c r="P22" s="118"/>
      <c r="Q22" s="118"/>
      <c r="R22" s="118"/>
      <c r="S22" s="118"/>
      <c r="T22" s="118"/>
      <c r="U22" s="118"/>
      <c r="V22" s="118"/>
    </row>
    <row r="23" spans="1:22">
      <c r="A23" s="109" t="s">
        <v>46</v>
      </c>
      <c r="B23" s="2">
        <v>0</v>
      </c>
      <c r="C23" s="65">
        <v>0</v>
      </c>
      <c r="D23" s="3">
        <v>0</v>
      </c>
      <c r="E23" s="2">
        <v>0</v>
      </c>
      <c r="F23" s="65">
        <v>0</v>
      </c>
      <c r="G23" s="3">
        <v>0</v>
      </c>
      <c r="H23" s="2">
        <v>0</v>
      </c>
      <c r="I23" s="65">
        <v>0</v>
      </c>
      <c r="J23" s="3">
        <v>0</v>
      </c>
      <c r="K23" s="2">
        <v>0</v>
      </c>
      <c r="L23" s="65">
        <v>0</v>
      </c>
      <c r="M23" s="3">
        <v>0</v>
      </c>
      <c r="O23" s="118"/>
      <c r="P23" s="118"/>
      <c r="Q23" s="118"/>
      <c r="R23" s="118"/>
      <c r="S23" s="118"/>
      <c r="T23" s="118"/>
      <c r="U23" s="118"/>
      <c r="V23" s="118"/>
    </row>
    <row r="24" spans="1:22" ht="15.75" thickBot="1">
      <c r="A24" s="109" t="s">
        <v>45</v>
      </c>
      <c r="B24" s="2">
        <v>0</v>
      </c>
      <c r="C24" s="65">
        <v>0</v>
      </c>
      <c r="D24" s="3">
        <v>0</v>
      </c>
      <c r="E24" s="2">
        <v>0</v>
      </c>
      <c r="F24" s="65">
        <v>0</v>
      </c>
      <c r="G24" s="3">
        <v>0</v>
      </c>
      <c r="H24" s="2">
        <v>0</v>
      </c>
      <c r="I24" s="65">
        <v>0</v>
      </c>
      <c r="J24" s="3">
        <v>0</v>
      </c>
      <c r="K24" s="2">
        <v>0</v>
      </c>
      <c r="L24" s="65">
        <v>0</v>
      </c>
      <c r="M24" s="3">
        <v>0</v>
      </c>
      <c r="O24" s="118"/>
      <c r="P24" s="118"/>
      <c r="Q24" s="118"/>
      <c r="R24" s="118"/>
      <c r="S24" s="118"/>
      <c r="T24" s="118"/>
      <c r="U24" s="118"/>
      <c r="V24" s="118"/>
    </row>
    <row r="25" spans="1:22">
      <c r="A25" s="109" t="s">
        <v>44</v>
      </c>
      <c r="B25" s="2">
        <v>2</v>
      </c>
      <c r="C25" s="65">
        <v>0</v>
      </c>
      <c r="D25" s="3">
        <v>0</v>
      </c>
      <c r="E25" s="2">
        <v>0</v>
      </c>
      <c r="F25" s="65">
        <v>0</v>
      </c>
      <c r="G25" s="3">
        <v>0</v>
      </c>
      <c r="H25" s="2">
        <v>1</v>
      </c>
      <c r="I25" s="65">
        <v>0</v>
      </c>
      <c r="J25" s="3">
        <v>0</v>
      </c>
      <c r="K25" s="2">
        <v>0</v>
      </c>
      <c r="L25" s="65">
        <v>0</v>
      </c>
      <c r="M25" s="3">
        <v>0</v>
      </c>
      <c r="O25" s="12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109" t="s">
        <v>43</v>
      </c>
      <c r="B26" s="2">
        <v>0</v>
      </c>
      <c r="C26" s="65">
        <v>1</v>
      </c>
      <c r="D26" s="3">
        <v>0</v>
      </c>
      <c r="E26" s="2">
        <v>1</v>
      </c>
      <c r="F26" s="65">
        <v>1</v>
      </c>
      <c r="G26" s="3">
        <v>0</v>
      </c>
      <c r="H26" s="2">
        <v>0</v>
      </c>
      <c r="I26" s="65">
        <v>0</v>
      </c>
      <c r="J26" s="3">
        <v>0</v>
      </c>
      <c r="K26" s="2">
        <v>0</v>
      </c>
      <c r="L26" s="65">
        <v>2</v>
      </c>
      <c r="M26" s="3">
        <v>0</v>
      </c>
      <c r="O26" s="122" t="s">
        <v>8</v>
      </c>
      <c r="P26" s="123" t="s">
        <v>9</v>
      </c>
      <c r="Q26" s="123" t="s">
        <v>10</v>
      </c>
      <c r="R26" s="123" t="s">
        <v>31</v>
      </c>
      <c r="S26" s="123" t="s">
        <v>32</v>
      </c>
      <c r="T26" s="123" t="s">
        <v>33</v>
      </c>
      <c r="U26" s="123" t="s">
        <v>34</v>
      </c>
      <c r="V26" s="124" t="s">
        <v>145</v>
      </c>
    </row>
    <row r="27" spans="1:22" ht="15.75" thickBot="1">
      <c r="A27" s="109" t="s">
        <v>13</v>
      </c>
      <c r="B27" s="2">
        <v>1</v>
      </c>
      <c r="C27" s="65">
        <v>0</v>
      </c>
      <c r="D27" s="3">
        <v>0</v>
      </c>
      <c r="E27" s="2">
        <v>0</v>
      </c>
      <c r="F27" s="65">
        <v>0</v>
      </c>
      <c r="G27" s="3">
        <v>0</v>
      </c>
      <c r="H27" s="2">
        <v>0</v>
      </c>
      <c r="I27" s="65">
        <v>1</v>
      </c>
      <c r="J27" s="3">
        <v>0</v>
      </c>
      <c r="K27" s="2">
        <v>0</v>
      </c>
      <c r="L27" s="65">
        <v>0</v>
      </c>
      <c r="M27" s="3">
        <v>0</v>
      </c>
      <c r="O27" s="119">
        <f>SUM(B27:B34,E27:E34,H27:H34,K27:K34)</f>
        <v>5</v>
      </c>
      <c r="P27" s="120">
        <f>SUM(C27:C34,F27:F34,I27:I34,L27:L34)</f>
        <v>2</v>
      </c>
      <c r="Q27" s="120">
        <f>SUM(D27:D34,G27:G34,J27:J34,M27:M34)</f>
        <v>0</v>
      </c>
      <c r="R27" s="120">
        <f>SUM(B27:D34)</f>
        <v>4</v>
      </c>
      <c r="S27" s="120">
        <f>SUM(E27:G34)</f>
        <v>1</v>
      </c>
      <c r="T27" s="120">
        <f>SUM(H27:J34)</f>
        <v>1</v>
      </c>
      <c r="U27" s="120">
        <f>SUM(K27:M34)</f>
        <v>1</v>
      </c>
      <c r="V27" s="121">
        <f>SUM(B27:M34)</f>
        <v>7</v>
      </c>
    </row>
    <row r="28" spans="1:22">
      <c r="A28" s="109" t="s">
        <v>14</v>
      </c>
      <c r="B28" s="2">
        <v>0</v>
      </c>
      <c r="C28" s="65">
        <v>0</v>
      </c>
      <c r="D28" s="3">
        <v>0</v>
      </c>
      <c r="E28" s="2">
        <v>1</v>
      </c>
      <c r="F28" s="65">
        <v>0</v>
      </c>
      <c r="G28" s="3">
        <v>0</v>
      </c>
      <c r="H28" s="2">
        <v>0</v>
      </c>
      <c r="I28" s="65">
        <v>0</v>
      </c>
      <c r="J28" s="3">
        <v>0</v>
      </c>
      <c r="K28" s="2">
        <v>0</v>
      </c>
      <c r="L28" s="65">
        <v>0</v>
      </c>
      <c r="M28" s="3">
        <v>0</v>
      </c>
    </row>
    <row r="29" spans="1:22">
      <c r="A29" s="109" t="s">
        <v>15</v>
      </c>
      <c r="B29" s="2">
        <v>0</v>
      </c>
      <c r="C29" s="65">
        <v>0</v>
      </c>
      <c r="D29" s="3">
        <v>0</v>
      </c>
      <c r="E29" s="2">
        <v>0</v>
      </c>
      <c r="F29" s="65">
        <v>0</v>
      </c>
      <c r="G29" s="3">
        <v>0</v>
      </c>
      <c r="H29" s="2">
        <v>0</v>
      </c>
      <c r="I29" s="65">
        <v>0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109" t="s">
        <v>16</v>
      </c>
      <c r="B30" s="2">
        <v>0</v>
      </c>
      <c r="C30" s="65">
        <v>0</v>
      </c>
      <c r="D30" s="3">
        <v>0</v>
      </c>
      <c r="E30" s="2">
        <v>0</v>
      </c>
      <c r="F30" s="65">
        <v>0</v>
      </c>
      <c r="G30" s="3">
        <v>0</v>
      </c>
      <c r="H30" s="2">
        <v>0</v>
      </c>
      <c r="I30" s="65">
        <v>0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109" t="s">
        <v>17</v>
      </c>
      <c r="B31" s="2">
        <v>1</v>
      </c>
      <c r="C31" s="65">
        <v>1</v>
      </c>
      <c r="D31" s="3">
        <v>0</v>
      </c>
      <c r="E31" s="2">
        <v>0</v>
      </c>
      <c r="F31" s="65">
        <v>0</v>
      </c>
      <c r="G31" s="3">
        <v>0</v>
      </c>
      <c r="H31" s="2">
        <v>0</v>
      </c>
      <c r="I31" s="65">
        <v>0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109" t="s">
        <v>18</v>
      </c>
      <c r="B32" s="2">
        <v>0</v>
      </c>
      <c r="C32" s="65">
        <v>0</v>
      </c>
      <c r="D32" s="3">
        <v>0</v>
      </c>
      <c r="E32" s="2">
        <v>0</v>
      </c>
      <c r="F32" s="65">
        <v>0</v>
      </c>
      <c r="G32" s="3">
        <v>0</v>
      </c>
      <c r="H32" s="2">
        <v>0</v>
      </c>
      <c r="I32" s="65">
        <v>0</v>
      </c>
      <c r="J32" s="3">
        <v>0</v>
      </c>
      <c r="K32" s="2">
        <v>1</v>
      </c>
      <c r="L32" s="65">
        <v>0</v>
      </c>
      <c r="M32" s="3">
        <v>0</v>
      </c>
    </row>
    <row r="33" spans="1:13">
      <c r="A33" s="109" t="s">
        <v>19</v>
      </c>
      <c r="B33" s="2">
        <v>1</v>
      </c>
      <c r="C33" s="65">
        <v>0</v>
      </c>
      <c r="D33" s="3">
        <v>0</v>
      </c>
      <c r="E33" s="2">
        <v>0</v>
      </c>
      <c r="F33" s="65">
        <v>0</v>
      </c>
      <c r="G33" s="3">
        <v>0</v>
      </c>
      <c r="H33" s="2">
        <v>0</v>
      </c>
      <c r="I33" s="65">
        <v>0</v>
      </c>
      <c r="J33" s="3">
        <v>0</v>
      </c>
      <c r="K33" s="2">
        <v>0</v>
      </c>
      <c r="L33" s="65">
        <v>0</v>
      </c>
      <c r="M33" s="3">
        <v>0</v>
      </c>
    </row>
    <row r="34" spans="1:13" ht="15.75" thickBot="1">
      <c r="A34" s="110" t="s">
        <v>20</v>
      </c>
      <c r="B34" s="4">
        <v>0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125</v>
      </c>
    </row>
    <row r="7" spans="1:13">
      <c r="B7" t="s">
        <v>11</v>
      </c>
      <c r="C7" t="s">
        <v>135</v>
      </c>
    </row>
    <row r="8" spans="1:13">
      <c r="A8" t="s">
        <v>22</v>
      </c>
      <c r="C8" t="s">
        <v>121</v>
      </c>
    </row>
    <row r="9" spans="1:13">
      <c r="A9" t="s">
        <v>23</v>
      </c>
      <c r="C9" t="s">
        <v>101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134</v>
      </c>
    </row>
    <row r="12" spans="1:13">
      <c r="A12" t="s">
        <v>27</v>
      </c>
      <c r="C12" t="s">
        <v>119</v>
      </c>
    </row>
    <row r="13" spans="1:13">
      <c r="A13" t="s">
        <v>28</v>
      </c>
      <c r="C13" t="s">
        <v>95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2">
        <v>0</v>
      </c>
      <c r="C19" s="32">
        <v>1</v>
      </c>
      <c r="D19" s="33">
        <v>0</v>
      </c>
      <c r="E19" s="32">
        <v>0</v>
      </c>
      <c r="F19" s="32">
        <v>2</v>
      </c>
      <c r="G19" s="33">
        <v>0</v>
      </c>
      <c r="H19" s="32">
        <v>0</v>
      </c>
      <c r="I19" s="32">
        <v>0</v>
      </c>
      <c r="J19" s="33">
        <v>0</v>
      </c>
      <c r="K19" s="32">
        <v>2</v>
      </c>
      <c r="L19" s="32">
        <v>1</v>
      </c>
      <c r="M19" s="33">
        <v>0</v>
      </c>
      <c r="O19" s="53">
        <f>SUM(B19:B26,E19:E26,H19:H26,K19:K26)</f>
        <v>22</v>
      </c>
      <c r="P19" s="54">
        <f>SUM(C19:C26,F19:F26,I19:I26,L19:L26)</f>
        <v>6</v>
      </c>
      <c r="Q19" s="54">
        <f>SUM(D19:D26,G19:G26,J19:J26,M19:M26)</f>
        <v>0</v>
      </c>
      <c r="R19" s="54">
        <f>SUM(B19:D26)</f>
        <v>8</v>
      </c>
      <c r="S19" s="54">
        <f>SUM(E19:G26)</f>
        <v>8</v>
      </c>
      <c r="T19" s="54">
        <f>SUM(H19:J26)</f>
        <v>4</v>
      </c>
      <c r="U19" s="54">
        <f>SUM(K19:M26)</f>
        <v>8</v>
      </c>
      <c r="V19" s="55">
        <f>SUM(B19:M26)</f>
        <v>28</v>
      </c>
    </row>
    <row r="20" spans="1:22">
      <c r="A20" s="40" t="s">
        <v>1</v>
      </c>
      <c r="B20" s="65">
        <v>0</v>
      </c>
      <c r="C20" s="65">
        <v>0</v>
      </c>
      <c r="D20" s="3">
        <v>0</v>
      </c>
      <c r="E20" s="65">
        <v>0</v>
      </c>
      <c r="F20" s="65">
        <v>0</v>
      </c>
      <c r="G20" s="3">
        <v>0</v>
      </c>
      <c r="H20" s="65">
        <v>0</v>
      </c>
      <c r="I20" s="65">
        <v>0</v>
      </c>
      <c r="J20" s="3">
        <v>0</v>
      </c>
      <c r="K20" s="65">
        <v>0</v>
      </c>
      <c r="L20" s="65">
        <v>0</v>
      </c>
      <c r="M20" s="3">
        <v>0</v>
      </c>
    </row>
    <row r="21" spans="1:22">
      <c r="A21" s="40" t="s">
        <v>2</v>
      </c>
      <c r="B21" s="65">
        <v>0</v>
      </c>
      <c r="C21" s="65">
        <v>0</v>
      </c>
      <c r="D21" s="3">
        <v>0</v>
      </c>
      <c r="E21" s="65">
        <v>0</v>
      </c>
      <c r="F21" s="65">
        <v>0</v>
      </c>
      <c r="G21" s="3">
        <v>0</v>
      </c>
      <c r="H21" s="65">
        <v>0</v>
      </c>
      <c r="I21" s="65">
        <v>0</v>
      </c>
      <c r="J21" s="3">
        <v>0</v>
      </c>
      <c r="K21" s="65">
        <v>1</v>
      </c>
      <c r="L21" s="65">
        <v>0</v>
      </c>
      <c r="M21" s="3">
        <v>0</v>
      </c>
    </row>
    <row r="22" spans="1:22">
      <c r="A22" s="40" t="s">
        <v>3</v>
      </c>
      <c r="B22" s="65">
        <v>3</v>
      </c>
      <c r="C22" s="65">
        <v>0</v>
      </c>
      <c r="D22" s="3">
        <v>0</v>
      </c>
      <c r="E22" s="65">
        <v>3</v>
      </c>
      <c r="F22" s="65">
        <v>0</v>
      </c>
      <c r="G22" s="3">
        <v>0</v>
      </c>
      <c r="H22" s="65">
        <v>0</v>
      </c>
      <c r="I22" s="65">
        <v>1</v>
      </c>
      <c r="J22" s="3">
        <v>0</v>
      </c>
      <c r="K22" s="65">
        <v>1</v>
      </c>
      <c r="L22" s="65">
        <v>0</v>
      </c>
      <c r="M22" s="3">
        <v>0</v>
      </c>
    </row>
    <row r="23" spans="1:22">
      <c r="A23" s="40" t="s">
        <v>4</v>
      </c>
      <c r="B23" s="65">
        <v>0</v>
      </c>
      <c r="C23" s="65">
        <v>0</v>
      </c>
      <c r="D23" s="3">
        <v>0</v>
      </c>
      <c r="E23" s="65">
        <v>0</v>
      </c>
      <c r="F23" s="65">
        <v>0</v>
      </c>
      <c r="G23" s="3">
        <v>0</v>
      </c>
      <c r="H23" s="65">
        <v>1</v>
      </c>
      <c r="I23" s="65">
        <v>1</v>
      </c>
      <c r="J23" s="3">
        <v>0</v>
      </c>
      <c r="K23" s="65">
        <v>1</v>
      </c>
      <c r="L23" s="65">
        <v>0</v>
      </c>
      <c r="M23" s="3">
        <v>0</v>
      </c>
    </row>
    <row r="24" spans="1:22" ht="15.75" thickBot="1">
      <c r="A24" s="40" t="s">
        <v>5</v>
      </c>
      <c r="B24" s="65">
        <v>0</v>
      </c>
      <c r="C24" s="65">
        <v>0</v>
      </c>
      <c r="D24" s="3">
        <v>0</v>
      </c>
      <c r="E24" s="65">
        <v>0</v>
      </c>
      <c r="F24" s="65">
        <v>0</v>
      </c>
      <c r="G24" s="3">
        <v>0</v>
      </c>
      <c r="H24" s="65">
        <v>1</v>
      </c>
      <c r="I24" s="65">
        <v>0</v>
      </c>
      <c r="J24" s="3">
        <v>0</v>
      </c>
      <c r="K24" s="65">
        <v>2</v>
      </c>
      <c r="L24" s="65">
        <v>0</v>
      </c>
      <c r="M24" s="3">
        <v>0</v>
      </c>
    </row>
    <row r="25" spans="1:22">
      <c r="A25" s="40" t="s">
        <v>6</v>
      </c>
      <c r="B25" s="65">
        <v>3</v>
      </c>
      <c r="C25" s="65">
        <v>0</v>
      </c>
      <c r="D25" s="3">
        <v>0</v>
      </c>
      <c r="E25" s="65">
        <v>3</v>
      </c>
      <c r="F25" s="65">
        <v>0</v>
      </c>
      <c r="G25" s="3">
        <v>0</v>
      </c>
      <c r="H25" s="65">
        <v>0</v>
      </c>
      <c r="I25" s="65">
        <v>0</v>
      </c>
      <c r="J25" s="3">
        <v>0</v>
      </c>
      <c r="K25" s="65">
        <v>0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65">
        <v>1</v>
      </c>
      <c r="C26" s="65">
        <v>0</v>
      </c>
      <c r="D26" s="3">
        <v>0</v>
      </c>
      <c r="E26" s="65">
        <v>0</v>
      </c>
      <c r="F26" s="65">
        <v>0</v>
      </c>
      <c r="G26" s="3">
        <v>0</v>
      </c>
      <c r="H26" s="65">
        <v>0</v>
      </c>
      <c r="I26" s="65">
        <v>0</v>
      </c>
      <c r="J26" s="3">
        <v>0</v>
      </c>
      <c r="K26" s="65">
        <v>0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8">
        <v>2</v>
      </c>
      <c r="C27" s="65">
        <v>0</v>
      </c>
      <c r="D27" s="1">
        <v>0</v>
      </c>
      <c r="E27" s="8">
        <v>4</v>
      </c>
      <c r="F27" s="65">
        <v>0</v>
      </c>
      <c r="G27" s="1">
        <v>0</v>
      </c>
      <c r="H27" s="8">
        <v>1</v>
      </c>
      <c r="I27" s="65">
        <v>1</v>
      </c>
      <c r="J27" s="1">
        <v>0</v>
      </c>
      <c r="K27" s="8">
        <v>0</v>
      </c>
      <c r="L27" s="65">
        <v>0</v>
      </c>
      <c r="M27" s="24">
        <v>0</v>
      </c>
      <c r="O27" s="53">
        <f>SUM(B27:B34,E27:E34,H27:H34,K27:K34)</f>
        <v>13</v>
      </c>
      <c r="P27" s="54">
        <f>SUM(C27:C34,F27:F34,I27:I34,L27:L34)</f>
        <v>4</v>
      </c>
      <c r="Q27" s="54">
        <f>SUM(D27:D34,G27:G34,J27:J34,M27:M34)</f>
        <v>0</v>
      </c>
      <c r="R27" s="54">
        <f>SUM(B27:D34)</f>
        <v>7</v>
      </c>
      <c r="S27" s="54">
        <f>SUM(E27:G34)</f>
        <v>4</v>
      </c>
      <c r="T27" s="54">
        <f>SUM(H27:J34)</f>
        <v>4</v>
      </c>
      <c r="U27" s="54">
        <f>SUM(K27:M34)</f>
        <v>2</v>
      </c>
      <c r="V27" s="55">
        <f>SUM(B27:M34)</f>
        <v>17</v>
      </c>
    </row>
    <row r="28" spans="1:22">
      <c r="A28" s="40" t="s">
        <v>14</v>
      </c>
      <c r="B28" s="8">
        <v>0</v>
      </c>
      <c r="C28" s="65">
        <v>0</v>
      </c>
      <c r="D28" s="3">
        <v>0</v>
      </c>
      <c r="E28" s="8">
        <v>0</v>
      </c>
      <c r="F28" s="65">
        <v>0</v>
      </c>
      <c r="G28" s="3">
        <v>0</v>
      </c>
      <c r="H28" s="8">
        <v>0</v>
      </c>
      <c r="I28" s="65">
        <v>0</v>
      </c>
      <c r="J28" s="3">
        <v>0</v>
      </c>
      <c r="K28" s="8">
        <v>0</v>
      </c>
      <c r="L28" s="65">
        <v>0</v>
      </c>
      <c r="M28" s="3">
        <v>0</v>
      </c>
    </row>
    <row r="29" spans="1:22">
      <c r="A29" s="40" t="s">
        <v>15</v>
      </c>
      <c r="B29" s="8">
        <v>1</v>
      </c>
      <c r="C29" s="65">
        <v>1</v>
      </c>
      <c r="D29" s="3">
        <v>0</v>
      </c>
      <c r="E29" s="8">
        <v>0</v>
      </c>
      <c r="F29" s="65">
        <v>0</v>
      </c>
      <c r="G29" s="3">
        <v>0</v>
      </c>
      <c r="H29" s="8">
        <v>0</v>
      </c>
      <c r="I29" s="65">
        <v>0</v>
      </c>
      <c r="J29" s="3">
        <v>0</v>
      </c>
      <c r="K29" s="8">
        <v>0</v>
      </c>
      <c r="L29" s="65">
        <v>0</v>
      </c>
      <c r="M29" s="3">
        <v>0</v>
      </c>
    </row>
    <row r="30" spans="1:22">
      <c r="A30" s="40" t="s">
        <v>16</v>
      </c>
      <c r="B30" s="8">
        <v>0</v>
      </c>
      <c r="C30" s="65">
        <v>0</v>
      </c>
      <c r="D30" s="3">
        <v>0</v>
      </c>
      <c r="E30" s="8">
        <v>0</v>
      </c>
      <c r="F30" s="65">
        <v>0</v>
      </c>
      <c r="G30" s="3">
        <v>0</v>
      </c>
      <c r="H30" s="8">
        <v>0</v>
      </c>
      <c r="I30" s="65">
        <v>0</v>
      </c>
      <c r="J30" s="3">
        <v>0</v>
      </c>
      <c r="K30" s="8">
        <v>0</v>
      </c>
      <c r="L30" s="65">
        <v>0</v>
      </c>
      <c r="M30" s="3">
        <v>0</v>
      </c>
    </row>
    <row r="31" spans="1:22">
      <c r="A31" s="40" t="s">
        <v>17</v>
      </c>
      <c r="B31" s="8">
        <v>1</v>
      </c>
      <c r="C31" s="65">
        <v>0</v>
      </c>
      <c r="D31" s="3">
        <v>0</v>
      </c>
      <c r="E31" s="8">
        <v>0</v>
      </c>
      <c r="F31" s="65">
        <v>0</v>
      </c>
      <c r="G31" s="3">
        <v>0</v>
      </c>
      <c r="H31" s="8">
        <v>1</v>
      </c>
      <c r="I31" s="65">
        <v>0</v>
      </c>
      <c r="J31" s="3">
        <v>0</v>
      </c>
      <c r="K31" s="8">
        <v>0</v>
      </c>
      <c r="L31" s="65">
        <v>0</v>
      </c>
      <c r="M31" s="3">
        <v>0</v>
      </c>
    </row>
    <row r="32" spans="1:22">
      <c r="A32" s="40" t="s">
        <v>18</v>
      </c>
      <c r="B32" s="8">
        <v>0</v>
      </c>
      <c r="C32" s="65">
        <v>0</v>
      </c>
      <c r="D32" s="3">
        <v>0</v>
      </c>
      <c r="E32" s="8">
        <v>0</v>
      </c>
      <c r="F32" s="65">
        <v>0</v>
      </c>
      <c r="G32" s="3">
        <v>0</v>
      </c>
      <c r="H32" s="8">
        <v>1</v>
      </c>
      <c r="I32" s="65">
        <v>0</v>
      </c>
      <c r="J32" s="3">
        <v>0</v>
      </c>
      <c r="K32" s="8">
        <v>1</v>
      </c>
      <c r="L32" s="65">
        <v>0</v>
      </c>
      <c r="M32" s="3">
        <v>0</v>
      </c>
    </row>
    <row r="33" spans="1:13">
      <c r="A33" s="40" t="s">
        <v>19</v>
      </c>
      <c r="B33" s="8">
        <v>0</v>
      </c>
      <c r="C33" s="65">
        <v>0</v>
      </c>
      <c r="D33" s="3">
        <v>0</v>
      </c>
      <c r="E33" s="8">
        <v>0</v>
      </c>
      <c r="F33" s="65">
        <v>0</v>
      </c>
      <c r="G33" s="3">
        <v>0</v>
      </c>
      <c r="H33" s="8">
        <v>0</v>
      </c>
      <c r="I33" s="65">
        <v>0</v>
      </c>
      <c r="J33" s="3">
        <v>0</v>
      </c>
      <c r="K33" s="8">
        <v>0</v>
      </c>
      <c r="L33" s="65">
        <v>0</v>
      </c>
      <c r="M33" s="3">
        <v>0</v>
      </c>
    </row>
    <row r="34" spans="1:13" ht="15.75" thickBot="1">
      <c r="A34" s="47" t="s">
        <v>20</v>
      </c>
      <c r="B34" s="4">
        <v>0</v>
      </c>
      <c r="C34" s="5">
        <v>2</v>
      </c>
      <c r="D34" s="6">
        <v>0</v>
      </c>
      <c r="E34" s="4">
        <v>0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1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133</v>
      </c>
    </row>
    <row r="7" spans="1:13">
      <c r="B7" t="s">
        <v>11</v>
      </c>
      <c r="C7" t="s">
        <v>132</v>
      </c>
    </row>
    <row r="8" spans="1:13">
      <c r="A8" t="s">
        <v>22</v>
      </c>
      <c r="C8" t="s">
        <v>121</v>
      </c>
    </row>
    <row r="9" spans="1:13">
      <c r="A9" t="s">
        <v>23</v>
      </c>
      <c r="C9" t="s">
        <v>101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131</v>
      </c>
    </row>
    <row r="12" spans="1:13">
      <c r="A12" t="s">
        <v>27</v>
      </c>
      <c r="C12" t="s">
        <v>95</v>
      </c>
    </row>
    <row r="13" spans="1:13">
      <c r="A13" t="s">
        <v>28</v>
      </c>
      <c r="C13" t="s">
        <v>67</v>
      </c>
      <c r="E13" t="s">
        <v>42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0</v>
      </c>
      <c r="C19" s="32">
        <v>0</v>
      </c>
      <c r="D19" s="33">
        <v>0</v>
      </c>
      <c r="E19" s="31">
        <v>0</v>
      </c>
      <c r="F19" s="32">
        <v>0</v>
      </c>
      <c r="G19" s="33">
        <v>0</v>
      </c>
      <c r="H19" s="31">
        <v>0</v>
      </c>
      <c r="I19" s="32">
        <v>0</v>
      </c>
      <c r="J19" s="33">
        <v>0</v>
      </c>
      <c r="K19" s="31">
        <v>0</v>
      </c>
      <c r="L19" s="32">
        <v>0</v>
      </c>
      <c r="M19" s="33">
        <v>0</v>
      </c>
      <c r="O19" s="53">
        <f>SUM(B19:B26,E19:E26,H19:H26,K19:K26)</f>
        <v>6</v>
      </c>
      <c r="P19" s="54">
        <f>SUM(C19:C26,F19:F26,I19:I26,L19:L26)</f>
        <v>1</v>
      </c>
      <c r="Q19" s="54">
        <f>SUM(D19:D26,G19:G26,J19:J26,M19:M26)</f>
        <v>0</v>
      </c>
      <c r="R19" s="54">
        <f>SUM(B19:D26)</f>
        <v>0</v>
      </c>
      <c r="S19" s="54">
        <f>SUM(E19:G26)</f>
        <v>0</v>
      </c>
      <c r="T19" s="54">
        <f>SUM(H19:J26)</f>
        <v>6</v>
      </c>
      <c r="U19" s="54">
        <f>SUM(K19:M26)</f>
        <v>1</v>
      </c>
      <c r="V19" s="55">
        <f>SUM(B19:M26)</f>
        <v>7</v>
      </c>
    </row>
    <row r="20" spans="1:22">
      <c r="A20" s="40" t="s">
        <v>1</v>
      </c>
      <c r="B20" s="2">
        <v>0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0</v>
      </c>
      <c r="I20" s="65">
        <v>0</v>
      </c>
      <c r="J20" s="3">
        <v>0</v>
      </c>
      <c r="K20" s="2">
        <v>0</v>
      </c>
      <c r="L20" s="65">
        <v>0</v>
      </c>
      <c r="M20" s="3">
        <v>0</v>
      </c>
    </row>
    <row r="21" spans="1:22">
      <c r="A21" s="40" t="s">
        <v>2</v>
      </c>
      <c r="B21" s="2">
        <v>0</v>
      </c>
      <c r="C21" s="65">
        <v>0</v>
      </c>
      <c r="D21" s="3">
        <v>0</v>
      </c>
      <c r="E21" s="2">
        <v>0</v>
      </c>
      <c r="F21" s="65">
        <v>0</v>
      </c>
      <c r="G21" s="3">
        <v>0</v>
      </c>
      <c r="H21" s="2">
        <v>0</v>
      </c>
      <c r="I21" s="65">
        <v>0</v>
      </c>
      <c r="J21" s="3">
        <v>0</v>
      </c>
      <c r="K21" s="2">
        <v>0</v>
      </c>
      <c r="L21" s="65">
        <v>0</v>
      </c>
      <c r="M21" s="3">
        <v>0</v>
      </c>
    </row>
    <row r="22" spans="1:22">
      <c r="A22" s="40" t="s">
        <v>3</v>
      </c>
      <c r="B22" s="2">
        <v>0</v>
      </c>
      <c r="C22" s="65">
        <v>0</v>
      </c>
      <c r="D22" s="3">
        <v>0</v>
      </c>
      <c r="E22" s="2">
        <v>0</v>
      </c>
      <c r="F22" s="65">
        <v>0</v>
      </c>
      <c r="G22" s="3">
        <v>0</v>
      </c>
      <c r="H22" s="2">
        <v>0</v>
      </c>
      <c r="I22" s="65">
        <v>0</v>
      </c>
      <c r="J22" s="3">
        <v>0</v>
      </c>
      <c r="K22" s="2">
        <v>0</v>
      </c>
      <c r="L22" s="65">
        <v>0</v>
      </c>
      <c r="M22" s="3">
        <v>0</v>
      </c>
    </row>
    <row r="23" spans="1:22">
      <c r="A23" s="40" t="s">
        <v>4</v>
      </c>
      <c r="B23" s="2">
        <v>0</v>
      </c>
      <c r="C23" s="65">
        <v>0</v>
      </c>
      <c r="D23" s="3">
        <v>0</v>
      </c>
      <c r="E23" s="2">
        <v>0</v>
      </c>
      <c r="F23" s="65">
        <v>0</v>
      </c>
      <c r="G23" s="3">
        <v>0</v>
      </c>
      <c r="H23" s="2">
        <v>0</v>
      </c>
      <c r="I23" s="65">
        <v>0</v>
      </c>
      <c r="J23" s="3">
        <v>0</v>
      </c>
      <c r="K23" s="2">
        <v>0</v>
      </c>
      <c r="L23" s="65">
        <v>0</v>
      </c>
      <c r="M23" s="3">
        <v>0</v>
      </c>
    </row>
    <row r="24" spans="1:22" ht="15.75" thickBot="1">
      <c r="A24" s="40" t="s">
        <v>5</v>
      </c>
      <c r="B24" s="2">
        <v>0</v>
      </c>
      <c r="C24" s="65">
        <v>0</v>
      </c>
      <c r="D24" s="3">
        <v>0</v>
      </c>
      <c r="E24" s="2">
        <v>0</v>
      </c>
      <c r="F24" s="65">
        <v>0</v>
      </c>
      <c r="G24" s="3">
        <v>0</v>
      </c>
      <c r="H24" s="2">
        <v>4</v>
      </c>
      <c r="I24" s="65">
        <v>1</v>
      </c>
      <c r="J24" s="3">
        <v>0</v>
      </c>
      <c r="K24" s="2">
        <v>0</v>
      </c>
      <c r="L24" s="65">
        <v>0</v>
      </c>
      <c r="M24" s="3">
        <v>0</v>
      </c>
    </row>
    <row r="25" spans="1:22">
      <c r="A25" s="40" t="s">
        <v>6</v>
      </c>
      <c r="B25" s="2">
        <v>0</v>
      </c>
      <c r="C25" s="65">
        <v>0</v>
      </c>
      <c r="D25" s="3">
        <v>0</v>
      </c>
      <c r="E25" s="2">
        <v>0</v>
      </c>
      <c r="F25" s="65">
        <v>0</v>
      </c>
      <c r="G25" s="3">
        <v>0</v>
      </c>
      <c r="H25" s="2">
        <v>0</v>
      </c>
      <c r="I25" s="65">
        <v>0</v>
      </c>
      <c r="J25" s="3">
        <v>0</v>
      </c>
      <c r="K25" s="2">
        <v>1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0</v>
      </c>
      <c r="C26" s="65">
        <v>0</v>
      </c>
      <c r="D26" s="3">
        <v>0</v>
      </c>
      <c r="E26" s="2">
        <v>0</v>
      </c>
      <c r="F26" s="65">
        <v>0</v>
      </c>
      <c r="G26" s="3">
        <v>0</v>
      </c>
      <c r="H26" s="2">
        <v>1</v>
      </c>
      <c r="I26" s="65">
        <v>0</v>
      </c>
      <c r="J26" s="3">
        <v>0</v>
      </c>
      <c r="K26" s="2">
        <v>0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0</v>
      </c>
      <c r="C27" s="65">
        <v>0</v>
      </c>
      <c r="D27" s="3">
        <v>0</v>
      </c>
      <c r="E27" s="2">
        <v>0</v>
      </c>
      <c r="F27" s="65">
        <v>0</v>
      </c>
      <c r="G27" s="3">
        <v>0</v>
      </c>
      <c r="H27" s="2">
        <v>5</v>
      </c>
      <c r="I27" s="65">
        <v>1</v>
      </c>
      <c r="J27" s="3">
        <v>0</v>
      </c>
      <c r="K27" s="2">
        <v>2</v>
      </c>
      <c r="L27" s="65">
        <v>0</v>
      </c>
      <c r="M27" s="3">
        <v>0</v>
      </c>
      <c r="O27" s="53">
        <f>SUM(B27:B34,E27:E34,H27:H34,K27:K34)</f>
        <v>12</v>
      </c>
      <c r="P27" s="54">
        <f>SUM(C27:C34,F27:F34,I27:I34,L27:L34)</f>
        <v>3</v>
      </c>
      <c r="Q27" s="54">
        <f>SUM(D27:D34,G27:G34,J27:J34,M27:M34)</f>
        <v>0</v>
      </c>
      <c r="R27" s="54">
        <f>SUM(B27:D34)</f>
        <v>0</v>
      </c>
      <c r="S27" s="54">
        <f>SUM(E27:G34)</f>
        <v>1</v>
      </c>
      <c r="T27" s="54">
        <f>SUM(H27:J34)</f>
        <v>10</v>
      </c>
      <c r="U27" s="54">
        <f>SUM(K27:M34)</f>
        <v>4</v>
      </c>
      <c r="V27" s="55">
        <f>SUM(B27:M34)</f>
        <v>15</v>
      </c>
    </row>
    <row r="28" spans="1:22">
      <c r="A28" s="40" t="s">
        <v>14</v>
      </c>
      <c r="B28" s="2">
        <v>0</v>
      </c>
      <c r="C28" s="65">
        <v>0</v>
      </c>
      <c r="D28" s="3">
        <v>0</v>
      </c>
      <c r="E28" s="2">
        <v>0</v>
      </c>
      <c r="F28" s="65">
        <v>0</v>
      </c>
      <c r="G28" s="3">
        <v>0</v>
      </c>
      <c r="H28" s="2">
        <v>1</v>
      </c>
      <c r="I28" s="65">
        <v>0</v>
      </c>
      <c r="J28" s="3">
        <v>0</v>
      </c>
      <c r="K28" s="2">
        <v>1</v>
      </c>
      <c r="L28" s="65">
        <v>0</v>
      </c>
      <c r="M28" s="3">
        <v>0</v>
      </c>
    </row>
    <row r="29" spans="1:22">
      <c r="A29" s="40" t="s">
        <v>15</v>
      </c>
      <c r="B29" s="2">
        <v>0</v>
      </c>
      <c r="C29" s="65">
        <v>0</v>
      </c>
      <c r="D29" s="3">
        <v>0</v>
      </c>
      <c r="E29" s="2">
        <v>0</v>
      </c>
      <c r="F29" s="65">
        <v>0</v>
      </c>
      <c r="G29" s="3">
        <v>0</v>
      </c>
      <c r="H29" s="2">
        <v>0</v>
      </c>
      <c r="I29" s="65">
        <v>0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40" t="s">
        <v>16</v>
      </c>
      <c r="B30" s="2">
        <v>0</v>
      </c>
      <c r="C30" s="65">
        <v>0</v>
      </c>
      <c r="D30" s="3">
        <v>0</v>
      </c>
      <c r="E30" s="2">
        <v>0</v>
      </c>
      <c r="F30" s="65">
        <v>0</v>
      </c>
      <c r="G30" s="3">
        <v>0</v>
      </c>
      <c r="H30" s="2">
        <v>0</v>
      </c>
      <c r="I30" s="65">
        <v>0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40" t="s">
        <v>17</v>
      </c>
      <c r="B31" s="2">
        <v>0</v>
      </c>
      <c r="C31" s="65">
        <v>0</v>
      </c>
      <c r="D31" s="3">
        <v>0</v>
      </c>
      <c r="E31" s="2">
        <v>0</v>
      </c>
      <c r="F31" s="65">
        <v>0</v>
      </c>
      <c r="G31" s="3">
        <v>0</v>
      </c>
      <c r="H31" s="2">
        <v>0</v>
      </c>
      <c r="I31" s="65">
        <v>0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40" t="s">
        <v>18</v>
      </c>
      <c r="B32" s="2">
        <v>0</v>
      </c>
      <c r="C32" s="65">
        <v>0</v>
      </c>
      <c r="D32" s="3">
        <v>0</v>
      </c>
      <c r="E32" s="2">
        <v>1</v>
      </c>
      <c r="F32" s="65">
        <v>0</v>
      </c>
      <c r="G32" s="3">
        <v>0</v>
      </c>
      <c r="H32" s="2">
        <v>2</v>
      </c>
      <c r="I32" s="65">
        <v>0</v>
      </c>
      <c r="J32" s="3">
        <v>0</v>
      </c>
      <c r="K32" s="2">
        <v>0</v>
      </c>
      <c r="L32" s="65">
        <v>1</v>
      </c>
      <c r="M32" s="3">
        <v>0</v>
      </c>
    </row>
    <row r="33" spans="1:13">
      <c r="A33" s="40" t="s">
        <v>19</v>
      </c>
      <c r="B33" s="2">
        <v>0</v>
      </c>
      <c r="C33" s="65">
        <v>0</v>
      </c>
      <c r="D33" s="3">
        <v>0</v>
      </c>
      <c r="E33" s="2">
        <v>0</v>
      </c>
      <c r="F33" s="65">
        <v>0</v>
      </c>
      <c r="G33" s="3">
        <v>0</v>
      </c>
      <c r="H33" s="2">
        <v>0</v>
      </c>
      <c r="I33" s="65">
        <v>0</v>
      </c>
      <c r="J33" s="3">
        <v>0</v>
      </c>
      <c r="K33" s="2">
        <v>0</v>
      </c>
      <c r="L33" s="65">
        <v>0</v>
      </c>
      <c r="M33" s="3">
        <v>0</v>
      </c>
    </row>
    <row r="34" spans="1:13" ht="15.75" thickBot="1">
      <c r="A34" s="47" t="s">
        <v>20</v>
      </c>
      <c r="B34" s="4">
        <v>0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0</v>
      </c>
      <c r="I34" s="5">
        <v>1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130</v>
      </c>
    </row>
    <row r="7" spans="1:13">
      <c r="B7" t="s">
        <v>11</v>
      </c>
      <c r="C7" t="s">
        <v>129</v>
      </c>
    </row>
    <row r="8" spans="1:13">
      <c r="A8" t="s">
        <v>22</v>
      </c>
      <c r="C8" t="s">
        <v>121</v>
      </c>
    </row>
    <row r="9" spans="1:13">
      <c r="A9" t="s">
        <v>23</v>
      </c>
      <c r="C9" t="s">
        <v>101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90</v>
      </c>
    </row>
    <row r="12" spans="1:13">
      <c r="A12" t="s">
        <v>27</v>
      </c>
      <c r="C12" t="s">
        <v>95</v>
      </c>
    </row>
    <row r="13" spans="1:13">
      <c r="A13" t="s">
        <v>28</v>
      </c>
      <c r="C13" t="s">
        <v>67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48"/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40"/>
      <c r="B18" s="49" t="s">
        <v>8</v>
      </c>
      <c r="C18" s="50" t="s">
        <v>9</v>
      </c>
      <c r="D18" s="51" t="s">
        <v>10</v>
      </c>
      <c r="E18" s="49" t="s">
        <v>8</v>
      </c>
      <c r="F18" s="50" t="s">
        <v>9</v>
      </c>
      <c r="G18" s="51" t="s">
        <v>10</v>
      </c>
      <c r="H18" s="49" t="s">
        <v>8</v>
      </c>
      <c r="I18" s="50" t="s">
        <v>9</v>
      </c>
      <c r="J18" s="51" t="s">
        <v>10</v>
      </c>
      <c r="K18" s="49" t="s">
        <v>8</v>
      </c>
      <c r="L18" s="50" t="s">
        <v>9</v>
      </c>
      <c r="M18" s="51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40" t="s">
        <v>50</v>
      </c>
      <c r="B19" s="2">
        <v>0</v>
      </c>
      <c r="C19" s="65">
        <v>0</v>
      </c>
      <c r="D19" s="3">
        <v>0</v>
      </c>
      <c r="E19" s="2">
        <v>1</v>
      </c>
      <c r="F19" s="65">
        <v>0</v>
      </c>
      <c r="G19" s="3">
        <v>0</v>
      </c>
      <c r="H19" s="2">
        <v>1</v>
      </c>
      <c r="I19" s="65">
        <v>3</v>
      </c>
      <c r="J19" s="3">
        <v>0</v>
      </c>
      <c r="K19" s="2">
        <v>1</v>
      </c>
      <c r="L19" s="65">
        <v>5</v>
      </c>
      <c r="M19" s="3">
        <v>0</v>
      </c>
      <c r="O19" s="53">
        <f>SUM(B19:B26,E19:E26,H19:H26,K19:K26)</f>
        <v>56</v>
      </c>
      <c r="P19" s="54">
        <f>SUM(C19:C26,F19:F26,I19:I26,L19:L26)</f>
        <v>37</v>
      </c>
      <c r="Q19" s="54">
        <f>SUM(D19:D26,G19:G26,J19:J26,M19:M26)</f>
        <v>0</v>
      </c>
      <c r="R19" s="54">
        <f>SUM(B19:D26)</f>
        <v>14</v>
      </c>
      <c r="S19" s="54">
        <f>SUM(E19:G26)</f>
        <v>35</v>
      </c>
      <c r="T19" s="54">
        <f>SUM(H19:J26)</f>
        <v>20</v>
      </c>
      <c r="U19" s="54">
        <f>SUM(K19:M26)</f>
        <v>24</v>
      </c>
      <c r="V19" s="55">
        <f>SUM(B19:M26)</f>
        <v>93</v>
      </c>
    </row>
    <row r="20" spans="1:22">
      <c r="A20" s="40" t="s">
        <v>49</v>
      </c>
      <c r="B20" s="2">
        <v>0</v>
      </c>
      <c r="C20" s="65">
        <v>0</v>
      </c>
      <c r="D20" s="3">
        <v>0</v>
      </c>
      <c r="E20" s="2">
        <v>3</v>
      </c>
      <c r="F20" s="65">
        <v>3</v>
      </c>
      <c r="G20" s="3">
        <v>0</v>
      </c>
      <c r="H20" s="2">
        <v>0</v>
      </c>
      <c r="I20" s="65">
        <v>0</v>
      </c>
      <c r="J20" s="3">
        <v>0</v>
      </c>
      <c r="K20" s="2">
        <v>0</v>
      </c>
      <c r="L20" s="65">
        <v>0</v>
      </c>
      <c r="M20" s="3">
        <v>0</v>
      </c>
    </row>
    <row r="21" spans="1:22">
      <c r="A21" s="40" t="s">
        <v>48</v>
      </c>
      <c r="B21" s="2">
        <v>2</v>
      </c>
      <c r="C21" s="65">
        <v>1</v>
      </c>
      <c r="D21" s="3">
        <v>0</v>
      </c>
      <c r="E21" s="2">
        <v>8</v>
      </c>
      <c r="F21" s="65">
        <v>7</v>
      </c>
      <c r="G21" s="3">
        <v>0</v>
      </c>
      <c r="H21" s="2">
        <v>1</v>
      </c>
      <c r="I21" s="65">
        <v>1</v>
      </c>
      <c r="J21" s="3">
        <v>0</v>
      </c>
      <c r="K21" s="2">
        <v>2</v>
      </c>
      <c r="L21" s="65">
        <v>0</v>
      </c>
      <c r="M21" s="3">
        <v>0</v>
      </c>
    </row>
    <row r="22" spans="1:22">
      <c r="A22" s="40" t="s">
        <v>47</v>
      </c>
      <c r="B22" s="2">
        <v>1</v>
      </c>
      <c r="C22" s="65">
        <v>2</v>
      </c>
      <c r="D22" s="3">
        <v>0</v>
      </c>
      <c r="E22" s="2">
        <v>1</v>
      </c>
      <c r="F22" s="65">
        <v>0</v>
      </c>
      <c r="G22" s="3">
        <v>0</v>
      </c>
      <c r="H22" s="2">
        <v>0</v>
      </c>
      <c r="I22" s="65">
        <v>2</v>
      </c>
      <c r="J22" s="3">
        <v>0</v>
      </c>
      <c r="K22" s="2">
        <v>1</v>
      </c>
      <c r="L22" s="65">
        <v>1</v>
      </c>
      <c r="M22" s="3">
        <v>0</v>
      </c>
    </row>
    <row r="23" spans="1:22">
      <c r="A23" s="40" t="s">
        <v>46</v>
      </c>
      <c r="B23" s="2">
        <v>0</v>
      </c>
      <c r="C23" s="65">
        <v>0</v>
      </c>
      <c r="D23" s="3">
        <v>0</v>
      </c>
      <c r="E23" s="2">
        <v>1</v>
      </c>
      <c r="F23" s="65">
        <v>0</v>
      </c>
      <c r="G23" s="3">
        <v>0</v>
      </c>
      <c r="H23" s="2">
        <v>1</v>
      </c>
      <c r="I23" s="65">
        <v>0</v>
      </c>
      <c r="J23" s="3">
        <v>0</v>
      </c>
      <c r="K23" s="2">
        <v>1</v>
      </c>
      <c r="L23" s="65">
        <v>1</v>
      </c>
      <c r="M23" s="3">
        <v>0</v>
      </c>
    </row>
    <row r="24" spans="1:22" ht="15.75" thickBot="1">
      <c r="A24" s="40" t="s">
        <v>45</v>
      </c>
      <c r="B24" s="2">
        <v>2</v>
      </c>
      <c r="C24" s="65">
        <v>1</v>
      </c>
      <c r="D24" s="3">
        <v>0</v>
      </c>
      <c r="E24" s="2">
        <v>1</v>
      </c>
      <c r="F24" s="65">
        <v>0</v>
      </c>
      <c r="G24" s="3">
        <v>0</v>
      </c>
      <c r="H24" s="2">
        <v>0</v>
      </c>
      <c r="I24" s="65">
        <v>0</v>
      </c>
      <c r="J24" s="3">
        <v>0</v>
      </c>
      <c r="K24" s="2">
        <v>3</v>
      </c>
      <c r="L24" s="65">
        <v>0</v>
      </c>
      <c r="M24" s="3">
        <v>0</v>
      </c>
    </row>
    <row r="25" spans="1:22">
      <c r="A25" s="40" t="s">
        <v>44</v>
      </c>
      <c r="B25" s="2">
        <v>0</v>
      </c>
      <c r="C25" s="65">
        <v>2</v>
      </c>
      <c r="D25" s="3">
        <v>0</v>
      </c>
      <c r="E25" s="2">
        <v>2</v>
      </c>
      <c r="F25" s="65">
        <v>3</v>
      </c>
      <c r="G25" s="3">
        <v>0</v>
      </c>
      <c r="H25" s="2">
        <v>2</v>
      </c>
      <c r="I25" s="65">
        <v>0</v>
      </c>
      <c r="J25" s="3">
        <v>0</v>
      </c>
      <c r="K25" s="2">
        <v>5</v>
      </c>
      <c r="L25" s="65">
        <v>1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43</v>
      </c>
      <c r="B26" s="2">
        <v>3</v>
      </c>
      <c r="C26" s="65">
        <v>0</v>
      </c>
      <c r="D26" s="3">
        <v>0</v>
      </c>
      <c r="E26" s="2">
        <v>4</v>
      </c>
      <c r="F26" s="65">
        <v>1</v>
      </c>
      <c r="G26" s="3">
        <v>0</v>
      </c>
      <c r="H26" s="2">
        <v>6</v>
      </c>
      <c r="I26" s="65">
        <v>3</v>
      </c>
      <c r="J26" s="3">
        <v>0</v>
      </c>
      <c r="K26" s="2">
        <v>3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1</v>
      </c>
      <c r="C27" s="65">
        <v>0</v>
      </c>
      <c r="D27" s="3">
        <v>0</v>
      </c>
      <c r="E27" s="2">
        <v>4</v>
      </c>
      <c r="F27" s="65">
        <v>1</v>
      </c>
      <c r="G27" s="3">
        <v>0</v>
      </c>
      <c r="H27" s="2">
        <v>1</v>
      </c>
      <c r="I27" s="65">
        <v>0</v>
      </c>
      <c r="J27" s="3">
        <v>0</v>
      </c>
      <c r="K27" s="2">
        <v>2</v>
      </c>
      <c r="L27" s="65">
        <v>0</v>
      </c>
      <c r="M27" s="3">
        <v>0</v>
      </c>
      <c r="O27" s="53">
        <f>SUM(B27:B34,E27:E34,H27:H34,K27:K34)</f>
        <v>51</v>
      </c>
      <c r="P27" s="54">
        <f>SUM(C27:C34,F27:F34,I27:I34,L27:L34)</f>
        <v>33</v>
      </c>
      <c r="Q27" s="54">
        <f>SUM(D27:D34,G27:G34,J27:J34,M27:M34)</f>
        <v>0</v>
      </c>
      <c r="R27" s="54">
        <f>SUM(B27:D34)</f>
        <v>23</v>
      </c>
      <c r="S27" s="54">
        <f>SUM(E27:G34)</f>
        <v>25</v>
      </c>
      <c r="T27" s="54">
        <f>SUM(H27:J34)</f>
        <v>20</v>
      </c>
      <c r="U27" s="54">
        <f>SUM(K27:M34)</f>
        <v>16</v>
      </c>
      <c r="V27" s="55">
        <f>SUM(B27:M34)</f>
        <v>84</v>
      </c>
    </row>
    <row r="28" spans="1:22">
      <c r="A28" s="40" t="s">
        <v>14</v>
      </c>
      <c r="B28" s="2">
        <v>2</v>
      </c>
      <c r="C28" s="65">
        <v>3</v>
      </c>
      <c r="D28" s="3">
        <v>0</v>
      </c>
      <c r="E28" s="2">
        <v>3</v>
      </c>
      <c r="F28" s="65">
        <v>0</v>
      </c>
      <c r="G28" s="3">
        <v>0</v>
      </c>
      <c r="H28" s="2">
        <v>1</v>
      </c>
      <c r="I28" s="65">
        <v>3</v>
      </c>
      <c r="J28" s="3">
        <v>0</v>
      </c>
      <c r="K28" s="2">
        <v>1</v>
      </c>
      <c r="L28" s="65">
        <v>1</v>
      </c>
      <c r="M28" s="3">
        <v>0</v>
      </c>
    </row>
    <row r="29" spans="1:22">
      <c r="A29" s="40" t="s">
        <v>15</v>
      </c>
      <c r="B29" s="2">
        <v>1</v>
      </c>
      <c r="C29" s="65">
        <v>0</v>
      </c>
      <c r="D29" s="3">
        <v>0</v>
      </c>
      <c r="E29" s="2">
        <v>1</v>
      </c>
      <c r="F29" s="65">
        <v>0</v>
      </c>
      <c r="G29" s="3">
        <v>0</v>
      </c>
      <c r="H29" s="2">
        <v>1</v>
      </c>
      <c r="I29" s="65">
        <v>0</v>
      </c>
      <c r="J29" s="3">
        <v>0</v>
      </c>
      <c r="K29" s="2">
        <v>1</v>
      </c>
      <c r="L29" s="65">
        <v>0</v>
      </c>
      <c r="M29" s="3">
        <v>0</v>
      </c>
    </row>
    <row r="30" spans="1:22">
      <c r="A30" s="40" t="s">
        <v>16</v>
      </c>
      <c r="B30" s="2">
        <v>3</v>
      </c>
      <c r="C30" s="65">
        <v>1</v>
      </c>
      <c r="D30" s="3">
        <v>0</v>
      </c>
      <c r="E30" s="2">
        <v>0</v>
      </c>
      <c r="F30" s="65">
        <v>0</v>
      </c>
      <c r="G30" s="3">
        <v>0</v>
      </c>
      <c r="H30" s="2">
        <v>1</v>
      </c>
      <c r="I30" s="65">
        <v>0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40" t="s">
        <v>17</v>
      </c>
      <c r="B31" s="2">
        <v>1</v>
      </c>
      <c r="C31" s="65">
        <v>1</v>
      </c>
      <c r="D31" s="3">
        <v>0</v>
      </c>
      <c r="E31" s="2">
        <v>1</v>
      </c>
      <c r="F31" s="65">
        <v>1</v>
      </c>
      <c r="G31" s="3">
        <v>0</v>
      </c>
      <c r="H31" s="2">
        <v>1</v>
      </c>
      <c r="I31" s="65">
        <v>2</v>
      </c>
      <c r="J31" s="3">
        <v>0</v>
      </c>
      <c r="K31" s="2">
        <v>1</v>
      </c>
      <c r="L31" s="65">
        <v>2</v>
      </c>
      <c r="M31" s="3">
        <v>0</v>
      </c>
    </row>
    <row r="32" spans="1:22">
      <c r="A32" s="40" t="s">
        <v>18</v>
      </c>
      <c r="B32" s="2">
        <v>1</v>
      </c>
      <c r="C32" s="65">
        <v>1</v>
      </c>
      <c r="D32" s="3">
        <v>0</v>
      </c>
      <c r="E32" s="2">
        <v>5</v>
      </c>
      <c r="F32" s="65">
        <v>0</v>
      </c>
      <c r="G32" s="3">
        <v>0</v>
      </c>
      <c r="H32" s="2">
        <v>2</v>
      </c>
      <c r="I32" s="65">
        <v>0</v>
      </c>
      <c r="J32" s="3">
        <v>0</v>
      </c>
      <c r="K32" s="2">
        <v>1</v>
      </c>
      <c r="L32" s="65">
        <v>0</v>
      </c>
      <c r="M32" s="3">
        <v>0</v>
      </c>
    </row>
    <row r="33" spans="1:13">
      <c r="A33" s="40" t="s">
        <v>19</v>
      </c>
      <c r="B33" s="2">
        <v>3</v>
      </c>
      <c r="C33" s="65">
        <v>2</v>
      </c>
      <c r="D33" s="3">
        <v>0</v>
      </c>
      <c r="E33" s="2">
        <v>2</v>
      </c>
      <c r="F33" s="65">
        <v>2</v>
      </c>
      <c r="G33" s="3">
        <v>0</v>
      </c>
      <c r="H33" s="2">
        <v>1</v>
      </c>
      <c r="I33" s="65">
        <v>3</v>
      </c>
      <c r="J33" s="3">
        <v>0</v>
      </c>
      <c r="K33" s="2">
        <v>1</v>
      </c>
      <c r="L33" s="65">
        <v>3</v>
      </c>
      <c r="M33" s="3">
        <v>0</v>
      </c>
    </row>
    <row r="34" spans="1:13" ht="15.75" thickBot="1">
      <c r="A34" s="47" t="s">
        <v>20</v>
      </c>
      <c r="B34" s="4">
        <v>3</v>
      </c>
      <c r="C34" s="5">
        <v>0</v>
      </c>
      <c r="D34" s="6">
        <v>0</v>
      </c>
      <c r="E34" s="4">
        <v>2</v>
      </c>
      <c r="F34" s="5">
        <v>3</v>
      </c>
      <c r="G34" s="6">
        <v>0</v>
      </c>
      <c r="H34" s="4">
        <v>2</v>
      </c>
      <c r="I34" s="5">
        <v>2</v>
      </c>
      <c r="J34" s="6">
        <v>0</v>
      </c>
      <c r="K34" s="4">
        <v>1</v>
      </c>
      <c r="L34" s="5">
        <v>2</v>
      </c>
      <c r="M34" s="6">
        <v>0</v>
      </c>
    </row>
  </sheetData>
  <mergeCells count="8">
    <mergeCell ref="P17:V17"/>
    <mergeCell ref="P25:V25"/>
    <mergeCell ref="A14:D14"/>
    <mergeCell ref="A16:M16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128</v>
      </c>
    </row>
    <row r="7" spans="1:13">
      <c r="B7" t="s">
        <v>11</v>
      </c>
      <c r="C7" t="s">
        <v>127</v>
      </c>
    </row>
    <row r="8" spans="1:13">
      <c r="A8" t="s">
        <v>22</v>
      </c>
      <c r="C8" t="s">
        <v>121</v>
      </c>
    </row>
    <row r="9" spans="1:13">
      <c r="A9" t="s">
        <v>23</v>
      </c>
      <c r="C9" t="s">
        <v>101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124</v>
      </c>
    </row>
    <row r="12" spans="1:13">
      <c r="A12" t="s">
        <v>27</v>
      </c>
      <c r="C12" t="s">
        <v>119</v>
      </c>
      <c r="G12" t="s">
        <v>42</v>
      </c>
    </row>
    <row r="13" spans="1:13">
      <c r="A13" t="s">
        <v>28</v>
      </c>
      <c r="C13" t="s">
        <v>95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0</v>
      </c>
      <c r="C19" s="32">
        <v>2</v>
      </c>
      <c r="D19" s="33">
        <v>0</v>
      </c>
      <c r="E19" s="31">
        <v>2</v>
      </c>
      <c r="F19" s="32">
        <v>0</v>
      </c>
      <c r="G19" s="33">
        <v>0</v>
      </c>
      <c r="H19" s="31">
        <v>4</v>
      </c>
      <c r="I19" s="32">
        <v>2</v>
      </c>
      <c r="J19" s="33">
        <v>0</v>
      </c>
      <c r="K19" s="31">
        <v>1</v>
      </c>
      <c r="L19" s="32">
        <v>0</v>
      </c>
      <c r="M19" s="33">
        <v>0</v>
      </c>
      <c r="O19" s="53">
        <f>SUM(B19:B26,E19:E26,H19:H26,K19:K26)</f>
        <v>47</v>
      </c>
      <c r="P19" s="54">
        <f>SUM(C19:C26,F19:F26,I19:I26,L19:L26)</f>
        <v>28</v>
      </c>
      <c r="Q19" s="54">
        <f>SUM(D19:D26,G19:G26,J19:J26,M19:M26)</f>
        <v>0</v>
      </c>
      <c r="R19" s="54">
        <f>SUM(B19:D26)</f>
        <v>19</v>
      </c>
      <c r="S19" s="54">
        <f>SUM(E19:G26)</f>
        <v>21</v>
      </c>
      <c r="T19" s="54">
        <f>SUM(H19:J26)</f>
        <v>16</v>
      </c>
      <c r="U19" s="54">
        <f>SUM(K19:M26)</f>
        <v>19</v>
      </c>
      <c r="V19" s="55">
        <f>SUM(B19:M26)</f>
        <v>75</v>
      </c>
    </row>
    <row r="20" spans="1:22">
      <c r="A20" s="40" t="s">
        <v>1</v>
      </c>
      <c r="B20" s="2">
        <v>4</v>
      </c>
      <c r="C20" s="65">
        <v>2</v>
      </c>
      <c r="D20" s="3">
        <v>0</v>
      </c>
      <c r="E20" s="2">
        <v>4</v>
      </c>
      <c r="F20" s="65">
        <v>0</v>
      </c>
      <c r="G20" s="3">
        <v>0</v>
      </c>
      <c r="H20" s="2">
        <v>2</v>
      </c>
      <c r="I20" s="65">
        <v>0</v>
      </c>
      <c r="J20" s="3">
        <v>0</v>
      </c>
      <c r="K20" s="2">
        <v>2</v>
      </c>
      <c r="L20" s="65">
        <v>0</v>
      </c>
      <c r="M20" s="3">
        <v>0</v>
      </c>
    </row>
    <row r="21" spans="1:22">
      <c r="A21" s="40" t="s">
        <v>2</v>
      </c>
      <c r="B21" s="2">
        <v>1</v>
      </c>
      <c r="C21" s="65">
        <v>0</v>
      </c>
      <c r="D21" s="3">
        <v>0</v>
      </c>
      <c r="E21" s="2">
        <v>4</v>
      </c>
      <c r="F21" s="65">
        <v>2</v>
      </c>
      <c r="G21" s="3">
        <v>0</v>
      </c>
      <c r="H21" s="2">
        <v>1</v>
      </c>
      <c r="I21" s="65">
        <v>5</v>
      </c>
      <c r="J21" s="3">
        <v>0</v>
      </c>
      <c r="K21" s="2">
        <v>2</v>
      </c>
      <c r="L21" s="65">
        <v>1</v>
      </c>
      <c r="M21" s="3">
        <v>0</v>
      </c>
    </row>
    <row r="22" spans="1:22">
      <c r="A22" s="40" t="s">
        <v>3</v>
      </c>
      <c r="B22" s="2">
        <v>1</v>
      </c>
      <c r="C22" s="65">
        <v>2</v>
      </c>
      <c r="D22" s="3">
        <v>0</v>
      </c>
      <c r="E22" s="2">
        <v>1</v>
      </c>
      <c r="F22" s="65">
        <v>1</v>
      </c>
      <c r="G22" s="3">
        <v>0</v>
      </c>
      <c r="H22" s="2">
        <v>0</v>
      </c>
      <c r="I22" s="65">
        <v>0</v>
      </c>
      <c r="J22" s="3">
        <v>0</v>
      </c>
      <c r="K22" s="2">
        <v>1</v>
      </c>
      <c r="L22" s="65">
        <v>0</v>
      </c>
      <c r="M22" s="3">
        <v>0</v>
      </c>
    </row>
    <row r="23" spans="1:22">
      <c r="A23" s="40" t="s">
        <v>4</v>
      </c>
      <c r="B23" s="2">
        <v>2</v>
      </c>
      <c r="C23" s="65">
        <v>1</v>
      </c>
      <c r="D23" s="3">
        <v>0</v>
      </c>
      <c r="E23" s="2">
        <v>4</v>
      </c>
      <c r="F23" s="65">
        <v>0</v>
      </c>
      <c r="G23" s="3">
        <v>0</v>
      </c>
      <c r="H23" s="2">
        <v>0</v>
      </c>
      <c r="I23" s="65">
        <v>0</v>
      </c>
      <c r="J23" s="3">
        <v>0</v>
      </c>
      <c r="K23" s="2">
        <v>1</v>
      </c>
      <c r="L23" s="65">
        <v>4</v>
      </c>
      <c r="M23" s="3">
        <v>0</v>
      </c>
    </row>
    <row r="24" spans="1:22" ht="15.75" thickBot="1">
      <c r="A24" s="40" t="s">
        <v>5</v>
      </c>
      <c r="B24" s="2">
        <v>1</v>
      </c>
      <c r="C24" s="65">
        <v>0</v>
      </c>
      <c r="D24" s="3">
        <v>0</v>
      </c>
      <c r="E24" s="2">
        <v>2</v>
      </c>
      <c r="F24" s="65">
        <v>0</v>
      </c>
      <c r="G24" s="3">
        <v>0</v>
      </c>
      <c r="H24" s="2">
        <v>1</v>
      </c>
      <c r="I24" s="65">
        <v>0</v>
      </c>
      <c r="J24" s="3">
        <v>0</v>
      </c>
      <c r="K24" s="2">
        <v>1</v>
      </c>
      <c r="L24" s="65">
        <v>2</v>
      </c>
      <c r="M24" s="3">
        <v>0</v>
      </c>
    </row>
    <row r="25" spans="1:22">
      <c r="A25" s="40" t="s">
        <v>6</v>
      </c>
      <c r="B25" s="2">
        <v>0</v>
      </c>
      <c r="C25" s="65">
        <v>1</v>
      </c>
      <c r="D25" s="3">
        <v>0</v>
      </c>
      <c r="E25" s="2">
        <v>0</v>
      </c>
      <c r="F25" s="65">
        <v>0</v>
      </c>
      <c r="G25" s="3">
        <v>0</v>
      </c>
      <c r="H25" s="2">
        <v>1</v>
      </c>
      <c r="I25" s="65">
        <v>0</v>
      </c>
      <c r="J25" s="3">
        <v>0</v>
      </c>
      <c r="K25" s="2">
        <v>0</v>
      </c>
      <c r="L25" s="65">
        <v>2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2</v>
      </c>
      <c r="C26" s="65">
        <v>0</v>
      </c>
      <c r="D26" s="3">
        <v>0</v>
      </c>
      <c r="E26" s="2">
        <v>0</v>
      </c>
      <c r="F26" s="65">
        <v>1</v>
      </c>
      <c r="G26" s="3">
        <v>0</v>
      </c>
      <c r="H26" s="2">
        <v>0</v>
      </c>
      <c r="I26" s="65">
        <v>0</v>
      </c>
      <c r="J26" s="3">
        <v>0</v>
      </c>
      <c r="K26" s="2">
        <v>2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8">
        <v>0</v>
      </c>
      <c r="C27" s="65">
        <v>0</v>
      </c>
      <c r="D27" s="1">
        <v>0</v>
      </c>
      <c r="E27" s="8">
        <v>0</v>
      </c>
      <c r="F27" s="65">
        <v>2</v>
      </c>
      <c r="G27" s="1">
        <v>0</v>
      </c>
      <c r="H27" s="8">
        <v>0</v>
      </c>
      <c r="I27" s="65">
        <v>0</v>
      </c>
      <c r="J27" s="1">
        <v>0</v>
      </c>
      <c r="K27" s="8">
        <v>1</v>
      </c>
      <c r="L27" s="65">
        <v>1</v>
      </c>
      <c r="M27" s="24">
        <v>0</v>
      </c>
      <c r="O27" s="53">
        <f>SUM(B27:B34,E27:E34,H27:H34,K27:K34)</f>
        <v>46</v>
      </c>
      <c r="P27" s="54">
        <f>SUM(C27:C34,F27:F34,I27:I34,L27:L34)</f>
        <v>31</v>
      </c>
      <c r="Q27" s="54">
        <f>SUM(D27:D34,G27:G34,J27:J34,M27:M34)</f>
        <v>0</v>
      </c>
      <c r="R27" s="54">
        <f>SUM(B27:D34)</f>
        <v>21</v>
      </c>
      <c r="S27" s="54">
        <f>SUM(E27:G34)</f>
        <v>26</v>
      </c>
      <c r="T27" s="54">
        <f>SUM(H27:J34)</f>
        <v>11</v>
      </c>
      <c r="U27" s="54">
        <f>SUM(K27:M34)</f>
        <v>19</v>
      </c>
      <c r="V27" s="55">
        <f>SUM(B27:M34)</f>
        <v>77</v>
      </c>
    </row>
    <row r="28" spans="1:22">
      <c r="A28" s="40" t="s">
        <v>14</v>
      </c>
      <c r="B28" s="2">
        <v>1</v>
      </c>
      <c r="C28" s="65">
        <v>1</v>
      </c>
      <c r="D28" s="3">
        <v>0</v>
      </c>
      <c r="E28" s="2">
        <v>0</v>
      </c>
      <c r="F28" s="65">
        <v>0</v>
      </c>
      <c r="G28" s="3">
        <v>0</v>
      </c>
      <c r="H28" s="2">
        <v>0</v>
      </c>
      <c r="I28" s="65">
        <v>2</v>
      </c>
      <c r="J28" s="3">
        <v>0</v>
      </c>
      <c r="K28" s="2">
        <v>4</v>
      </c>
      <c r="L28" s="65">
        <v>1</v>
      </c>
      <c r="M28" s="3">
        <v>0</v>
      </c>
    </row>
    <row r="29" spans="1:22">
      <c r="A29" s="40" t="s">
        <v>15</v>
      </c>
      <c r="B29" s="2">
        <v>0</v>
      </c>
      <c r="C29" s="65">
        <v>0</v>
      </c>
      <c r="D29" s="3">
        <v>0</v>
      </c>
      <c r="E29" s="2">
        <v>4</v>
      </c>
      <c r="F29" s="65">
        <v>0</v>
      </c>
      <c r="G29" s="3">
        <v>0</v>
      </c>
      <c r="H29" s="2">
        <v>4</v>
      </c>
      <c r="I29" s="65">
        <v>0</v>
      </c>
      <c r="J29" s="3">
        <v>0</v>
      </c>
      <c r="K29" s="2">
        <v>0</v>
      </c>
      <c r="L29" s="65">
        <v>1</v>
      </c>
      <c r="M29" s="3">
        <v>0</v>
      </c>
    </row>
    <row r="30" spans="1:22">
      <c r="A30" s="40" t="s">
        <v>16</v>
      </c>
      <c r="B30" s="2">
        <v>5</v>
      </c>
      <c r="C30" s="65">
        <v>2</v>
      </c>
      <c r="D30" s="3">
        <v>0</v>
      </c>
      <c r="E30" s="2">
        <v>3</v>
      </c>
      <c r="F30" s="65">
        <v>0</v>
      </c>
      <c r="G30" s="3">
        <v>0</v>
      </c>
      <c r="H30" s="2">
        <v>0</v>
      </c>
      <c r="I30" s="65">
        <v>0</v>
      </c>
      <c r="J30" s="3">
        <v>0</v>
      </c>
      <c r="K30" s="2">
        <v>2</v>
      </c>
      <c r="L30" s="65">
        <v>3</v>
      </c>
      <c r="M30" s="3">
        <v>0</v>
      </c>
    </row>
    <row r="31" spans="1:22">
      <c r="A31" s="40" t="s">
        <v>17</v>
      </c>
      <c r="B31" s="2">
        <v>3</v>
      </c>
      <c r="C31" s="65">
        <v>4</v>
      </c>
      <c r="D31" s="3">
        <v>0</v>
      </c>
      <c r="E31" s="2">
        <v>3</v>
      </c>
      <c r="F31" s="65">
        <v>1</v>
      </c>
      <c r="G31" s="3">
        <v>0</v>
      </c>
      <c r="H31" s="2">
        <v>1</v>
      </c>
      <c r="I31" s="65">
        <v>0</v>
      </c>
      <c r="J31" s="3">
        <v>0</v>
      </c>
      <c r="K31" s="2">
        <v>1</v>
      </c>
      <c r="L31" s="65">
        <v>1</v>
      </c>
      <c r="M31" s="3">
        <v>0</v>
      </c>
    </row>
    <row r="32" spans="1:22">
      <c r="A32" s="40" t="s">
        <v>18</v>
      </c>
      <c r="B32" s="2">
        <v>1</v>
      </c>
      <c r="C32" s="65">
        <v>1</v>
      </c>
      <c r="D32" s="3">
        <v>0</v>
      </c>
      <c r="E32" s="2">
        <v>1</v>
      </c>
      <c r="F32" s="65">
        <v>5</v>
      </c>
      <c r="G32" s="3">
        <v>0</v>
      </c>
      <c r="H32" s="2">
        <v>0</v>
      </c>
      <c r="I32" s="65">
        <v>0</v>
      </c>
      <c r="J32" s="3">
        <v>0</v>
      </c>
      <c r="K32" s="2">
        <v>2</v>
      </c>
      <c r="L32" s="65">
        <v>0</v>
      </c>
      <c r="M32" s="3">
        <v>0</v>
      </c>
    </row>
    <row r="33" spans="1:13">
      <c r="A33" s="40" t="s">
        <v>19</v>
      </c>
      <c r="B33" s="2">
        <v>1</v>
      </c>
      <c r="C33" s="65">
        <v>1</v>
      </c>
      <c r="D33" s="3">
        <v>0</v>
      </c>
      <c r="E33" s="2">
        <v>2</v>
      </c>
      <c r="F33" s="65">
        <v>1</v>
      </c>
      <c r="G33" s="3">
        <v>0</v>
      </c>
      <c r="H33" s="2">
        <v>1</v>
      </c>
      <c r="I33" s="65">
        <v>1</v>
      </c>
      <c r="J33" s="3">
        <v>0</v>
      </c>
      <c r="K33" s="2">
        <v>1</v>
      </c>
      <c r="L33" s="65">
        <v>0</v>
      </c>
      <c r="M33" s="3">
        <v>0</v>
      </c>
    </row>
    <row r="34" spans="1:13" ht="15.75" thickBot="1">
      <c r="A34" s="47" t="s">
        <v>20</v>
      </c>
      <c r="B34" s="4">
        <v>1</v>
      </c>
      <c r="C34" s="5">
        <v>0</v>
      </c>
      <c r="D34" s="6">
        <v>0</v>
      </c>
      <c r="E34" s="4">
        <v>2</v>
      </c>
      <c r="F34" s="5">
        <v>2</v>
      </c>
      <c r="G34" s="6">
        <v>0</v>
      </c>
      <c r="H34" s="4">
        <v>1</v>
      </c>
      <c r="I34" s="5">
        <v>1</v>
      </c>
      <c r="J34" s="6">
        <v>0</v>
      </c>
      <c r="K34" s="4">
        <v>1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126</v>
      </c>
    </row>
    <row r="7" spans="1:13">
      <c r="B7" t="s">
        <v>11</v>
      </c>
      <c r="C7" t="s">
        <v>125</v>
      </c>
    </row>
    <row r="8" spans="1:13">
      <c r="A8" t="s">
        <v>22</v>
      </c>
      <c r="C8" t="s">
        <v>121</v>
      </c>
    </row>
    <row r="9" spans="1:13">
      <c r="A9" t="s">
        <v>23</v>
      </c>
      <c r="C9" t="s">
        <v>101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124</v>
      </c>
    </row>
    <row r="12" spans="1:13">
      <c r="A12" t="s">
        <v>27</v>
      </c>
      <c r="C12" t="s">
        <v>119</v>
      </c>
    </row>
    <row r="13" spans="1:13">
      <c r="A13" t="s">
        <v>28</v>
      </c>
      <c r="C13" t="s">
        <v>95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12</v>
      </c>
      <c r="C19" s="32">
        <v>10</v>
      </c>
      <c r="D19" s="33">
        <v>0</v>
      </c>
      <c r="E19" s="31">
        <v>17</v>
      </c>
      <c r="F19" s="32">
        <v>21</v>
      </c>
      <c r="G19" s="33">
        <v>0</v>
      </c>
      <c r="H19" s="31">
        <v>19</v>
      </c>
      <c r="I19" s="32">
        <v>15</v>
      </c>
      <c r="J19" s="33">
        <v>0</v>
      </c>
      <c r="K19" s="31">
        <v>18</v>
      </c>
      <c r="L19" s="32">
        <v>17</v>
      </c>
      <c r="M19" s="33">
        <v>0</v>
      </c>
      <c r="O19" s="53">
        <f>SUM(B19:B26,E19:E26,H19:H26,K19:K26)</f>
        <v>266</v>
      </c>
      <c r="P19" s="54">
        <f>SUM(C19:C26,F19:F26,I19:I26,L19:L26)</f>
        <v>218</v>
      </c>
      <c r="Q19" s="54">
        <f>SUM(D19:D26,G19:G26,J19:J26,M19:M26)</f>
        <v>0</v>
      </c>
      <c r="R19" s="54">
        <f>SUM(B19:D26)</f>
        <v>78</v>
      </c>
      <c r="S19" s="54">
        <f>SUM(E19:G26)</f>
        <v>162</v>
      </c>
      <c r="T19" s="54">
        <f>SUM(H19:J26)</f>
        <v>102</v>
      </c>
      <c r="U19" s="54">
        <f>SUM(K19:M26)</f>
        <v>142</v>
      </c>
      <c r="V19" s="55">
        <f>SUM(B19:M26)</f>
        <v>484</v>
      </c>
    </row>
    <row r="20" spans="1:22">
      <c r="A20" s="40" t="s">
        <v>1</v>
      </c>
      <c r="B20" s="2">
        <v>3</v>
      </c>
      <c r="C20" s="65">
        <v>2</v>
      </c>
      <c r="D20" s="3">
        <v>0</v>
      </c>
      <c r="E20" s="2">
        <v>22</v>
      </c>
      <c r="F20" s="65">
        <v>27</v>
      </c>
      <c r="G20" s="3">
        <v>0</v>
      </c>
      <c r="H20" s="2">
        <v>10</v>
      </c>
      <c r="I20" s="65">
        <v>3</v>
      </c>
      <c r="J20" s="3">
        <v>0</v>
      </c>
      <c r="K20" s="2">
        <v>6</v>
      </c>
      <c r="L20" s="65">
        <v>7</v>
      </c>
      <c r="M20" s="3">
        <v>0</v>
      </c>
    </row>
    <row r="21" spans="1:22">
      <c r="A21" s="40" t="s">
        <v>2</v>
      </c>
      <c r="B21" s="2">
        <v>8</v>
      </c>
      <c r="C21" s="65">
        <v>4</v>
      </c>
      <c r="D21" s="3">
        <v>0</v>
      </c>
      <c r="E21" s="2">
        <v>18</v>
      </c>
      <c r="F21" s="65">
        <v>12</v>
      </c>
      <c r="G21" s="3">
        <v>0</v>
      </c>
      <c r="H21" s="2">
        <v>8</v>
      </c>
      <c r="I21" s="65">
        <v>6</v>
      </c>
      <c r="J21" s="3">
        <v>0</v>
      </c>
      <c r="K21" s="2">
        <v>14</v>
      </c>
      <c r="L21" s="65">
        <v>12</v>
      </c>
      <c r="M21" s="3">
        <v>0</v>
      </c>
    </row>
    <row r="22" spans="1:22">
      <c r="A22" s="40" t="s">
        <v>3</v>
      </c>
      <c r="B22" s="2">
        <v>3</v>
      </c>
      <c r="C22" s="65">
        <v>4</v>
      </c>
      <c r="D22" s="3">
        <v>0</v>
      </c>
      <c r="E22" s="2">
        <v>9</v>
      </c>
      <c r="F22" s="65">
        <v>10</v>
      </c>
      <c r="G22" s="3">
        <v>0</v>
      </c>
      <c r="H22" s="2">
        <v>4</v>
      </c>
      <c r="I22" s="65">
        <v>2</v>
      </c>
      <c r="J22" s="3">
        <v>0</v>
      </c>
      <c r="K22" s="2">
        <v>4</v>
      </c>
      <c r="L22" s="65">
        <v>4</v>
      </c>
      <c r="M22" s="3">
        <v>0</v>
      </c>
    </row>
    <row r="23" spans="1:22">
      <c r="A23" s="40" t="s">
        <v>4</v>
      </c>
      <c r="B23" s="2">
        <v>1</v>
      </c>
      <c r="C23" s="65">
        <v>0</v>
      </c>
      <c r="D23" s="3">
        <v>0</v>
      </c>
      <c r="E23" s="2">
        <v>2</v>
      </c>
      <c r="F23" s="65">
        <v>7</v>
      </c>
      <c r="G23" s="3">
        <v>0</v>
      </c>
      <c r="H23" s="2">
        <v>4</v>
      </c>
      <c r="I23" s="65">
        <v>2</v>
      </c>
      <c r="J23" s="3">
        <v>0</v>
      </c>
      <c r="K23" s="2">
        <v>3</v>
      </c>
      <c r="L23" s="65">
        <v>2</v>
      </c>
      <c r="M23" s="3">
        <v>0</v>
      </c>
    </row>
    <row r="24" spans="1:22" ht="15.75" thickBot="1">
      <c r="A24" s="40" t="s">
        <v>5</v>
      </c>
      <c r="B24" s="2">
        <v>4</v>
      </c>
      <c r="C24" s="65">
        <v>2</v>
      </c>
      <c r="D24" s="3">
        <v>0</v>
      </c>
      <c r="E24" s="2">
        <v>3</v>
      </c>
      <c r="F24" s="65">
        <v>1</v>
      </c>
      <c r="G24" s="3">
        <v>0</v>
      </c>
      <c r="H24" s="2">
        <v>5</v>
      </c>
      <c r="I24" s="65">
        <v>3</v>
      </c>
      <c r="J24" s="3">
        <v>0</v>
      </c>
      <c r="K24" s="2">
        <v>4</v>
      </c>
      <c r="L24" s="65">
        <v>5</v>
      </c>
      <c r="M24" s="3">
        <v>0</v>
      </c>
    </row>
    <row r="25" spans="1:22">
      <c r="A25" s="40" t="s">
        <v>6</v>
      </c>
      <c r="B25" s="2">
        <v>5</v>
      </c>
      <c r="C25" s="65">
        <v>4</v>
      </c>
      <c r="D25" s="3">
        <v>0</v>
      </c>
      <c r="E25" s="2">
        <v>7</v>
      </c>
      <c r="F25" s="65">
        <v>2</v>
      </c>
      <c r="G25" s="3">
        <v>0</v>
      </c>
      <c r="H25" s="2">
        <v>3</v>
      </c>
      <c r="I25" s="65">
        <v>1</v>
      </c>
      <c r="J25" s="3">
        <v>0</v>
      </c>
      <c r="K25" s="2">
        <v>13</v>
      </c>
      <c r="L25" s="65">
        <v>4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8</v>
      </c>
      <c r="C26" s="65">
        <v>8</v>
      </c>
      <c r="D26" s="3">
        <v>0</v>
      </c>
      <c r="E26" s="2">
        <v>1</v>
      </c>
      <c r="F26" s="65">
        <v>3</v>
      </c>
      <c r="G26" s="3">
        <v>0</v>
      </c>
      <c r="H26" s="2">
        <v>9</v>
      </c>
      <c r="I26" s="65">
        <v>8</v>
      </c>
      <c r="J26" s="3">
        <v>0</v>
      </c>
      <c r="K26" s="2">
        <v>19</v>
      </c>
      <c r="L26" s="65">
        <v>10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8">
        <v>12</v>
      </c>
      <c r="C27" s="65">
        <v>15</v>
      </c>
      <c r="D27" s="1">
        <v>0</v>
      </c>
      <c r="E27" s="8">
        <v>8</v>
      </c>
      <c r="F27" s="65">
        <v>7</v>
      </c>
      <c r="G27" s="1">
        <v>0</v>
      </c>
      <c r="H27" s="8">
        <v>9</v>
      </c>
      <c r="I27" s="65">
        <v>20</v>
      </c>
      <c r="J27" s="1">
        <v>0</v>
      </c>
      <c r="K27" s="8">
        <v>9</v>
      </c>
      <c r="L27" s="65">
        <v>14</v>
      </c>
      <c r="M27" s="24">
        <v>0</v>
      </c>
      <c r="O27" s="53">
        <f>SUM(B27:B34,E27:E34,H27:H34,K27:K34)</f>
        <v>223</v>
      </c>
      <c r="P27" s="54">
        <f>SUM(C27:C34,F27:F34,I27:I34,L27:L34)</f>
        <v>307</v>
      </c>
      <c r="Q27" s="54">
        <f>SUM(D27:D34,G27:G34,J27:J34,M27:M34)</f>
        <v>0</v>
      </c>
      <c r="R27" s="54">
        <f>SUM(B27:D34)</f>
        <v>151</v>
      </c>
      <c r="S27" s="54">
        <f>SUM(E27:G34)</f>
        <v>102</v>
      </c>
      <c r="T27" s="54">
        <f>SUM(H27:J34)</f>
        <v>151</v>
      </c>
      <c r="U27" s="54">
        <f>SUM(K27:M34)</f>
        <v>126</v>
      </c>
      <c r="V27" s="55">
        <f>SUM(B27:M34)</f>
        <v>530</v>
      </c>
    </row>
    <row r="28" spans="1:22">
      <c r="A28" s="40" t="s">
        <v>14</v>
      </c>
      <c r="B28" s="2">
        <v>14</v>
      </c>
      <c r="C28" s="65">
        <v>13</v>
      </c>
      <c r="D28" s="3">
        <v>0</v>
      </c>
      <c r="E28" s="2">
        <v>0</v>
      </c>
      <c r="F28" s="65">
        <v>11</v>
      </c>
      <c r="G28" s="3">
        <v>0</v>
      </c>
      <c r="H28" s="2">
        <v>12</v>
      </c>
      <c r="I28" s="65">
        <v>28</v>
      </c>
      <c r="J28" s="3">
        <v>0</v>
      </c>
      <c r="K28" s="2">
        <v>12</v>
      </c>
      <c r="L28" s="65">
        <v>7</v>
      </c>
      <c r="M28" s="3">
        <v>0</v>
      </c>
    </row>
    <row r="29" spans="1:22">
      <c r="A29" s="40" t="s">
        <v>15</v>
      </c>
      <c r="B29" s="2">
        <v>18</v>
      </c>
      <c r="C29" s="65">
        <v>24</v>
      </c>
      <c r="D29" s="3">
        <v>0</v>
      </c>
      <c r="E29" s="2">
        <v>2</v>
      </c>
      <c r="F29" s="65">
        <v>19</v>
      </c>
      <c r="G29" s="3">
        <v>0</v>
      </c>
      <c r="H29" s="2">
        <v>16</v>
      </c>
      <c r="I29" s="65">
        <v>15</v>
      </c>
      <c r="J29" s="3">
        <v>0</v>
      </c>
      <c r="K29" s="2">
        <v>13</v>
      </c>
      <c r="L29" s="65">
        <v>11</v>
      </c>
      <c r="M29" s="3">
        <v>0</v>
      </c>
    </row>
    <row r="30" spans="1:22">
      <c r="A30" s="40" t="s">
        <v>16</v>
      </c>
      <c r="B30" s="2">
        <v>10</v>
      </c>
      <c r="C30" s="65">
        <v>13</v>
      </c>
      <c r="D30" s="3">
        <v>0</v>
      </c>
      <c r="E30" s="2">
        <v>5</v>
      </c>
      <c r="F30" s="65">
        <v>11</v>
      </c>
      <c r="G30" s="3">
        <v>0</v>
      </c>
      <c r="H30" s="2">
        <v>5</v>
      </c>
      <c r="I30" s="65">
        <v>3</v>
      </c>
      <c r="J30" s="3">
        <v>0</v>
      </c>
      <c r="K30" s="2">
        <v>2</v>
      </c>
      <c r="L30" s="65">
        <v>8</v>
      </c>
      <c r="M30" s="3">
        <v>0</v>
      </c>
    </row>
    <row r="31" spans="1:22">
      <c r="A31" s="40" t="s">
        <v>17</v>
      </c>
      <c r="B31" s="2">
        <v>6</v>
      </c>
      <c r="C31" s="65">
        <v>7</v>
      </c>
      <c r="D31" s="3">
        <v>0</v>
      </c>
      <c r="E31" s="2">
        <v>4</v>
      </c>
      <c r="F31" s="65">
        <v>6</v>
      </c>
      <c r="G31" s="3">
        <v>0</v>
      </c>
      <c r="H31" s="2">
        <v>6</v>
      </c>
      <c r="I31" s="65">
        <v>4</v>
      </c>
      <c r="J31" s="3">
        <v>0</v>
      </c>
      <c r="K31" s="2">
        <v>9</v>
      </c>
      <c r="L31" s="65">
        <v>6</v>
      </c>
      <c r="M31" s="3">
        <v>0</v>
      </c>
    </row>
    <row r="32" spans="1:22">
      <c r="A32" s="40" t="s">
        <v>18</v>
      </c>
      <c r="B32" s="2">
        <v>3</v>
      </c>
      <c r="C32" s="65">
        <v>8</v>
      </c>
      <c r="D32" s="3">
        <v>0</v>
      </c>
      <c r="E32" s="2">
        <v>8</v>
      </c>
      <c r="F32" s="65">
        <v>8</v>
      </c>
      <c r="G32" s="3">
        <v>0</v>
      </c>
      <c r="H32" s="2">
        <v>6</v>
      </c>
      <c r="I32" s="65">
        <v>10</v>
      </c>
      <c r="J32" s="3">
        <v>0</v>
      </c>
      <c r="K32" s="2">
        <v>3</v>
      </c>
      <c r="L32" s="65">
        <v>7</v>
      </c>
      <c r="M32" s="3">
        <v>0</v>
      </c>
    </row>
    <row r="33" spans="1:13">
      <c r="A33" s="40" t="s">
        <v>19</v>
      </c>
      <c r="B33" s="2">
        <v>2</v>
      </c>
      <c r="C33" s="65">
        <v>1</v>
      </c>
      <c r="D33" s="3">
        <v>0</v>
      </c>
      <c r="E33" s="2">
        <v>1</v>
      </c>
      <c r="F33" s="65">
        <v>6</v>
      </c>
      <c r="G33" s="3">
        <v>0</v>
      </c>
      <c r="H33" s="2">
        <v>7</v>
      </c>
      <c r="I33" s="65">
        <v>3</v>
      </c>
      <c r="J33" s="3">
        <v>0</v>
      </c>
      <c r="K33" s="2">
        <v>4</v>
      </c>
      <c r="L33" s="65">
        <v>9</v>
      </c>
      <c r="M33" s="3">
        <v>0</v>
      </c>
    </row>
    <row r="34" spans="1:13" ht="15.75" thickBot="1">
      <c r="A34" s="47" t="s">
        <v>20</v>
      </c>
      <c r="B34" s="4">
        <v>3</v>
      </c>
      <c r="C34" s="5">
        <v>2</v>
      </c>
      <c r="D34" s="6">
        <v>0</v>
      </c>
      <c r="E34" s="4">
        <v>4</v>
      </c>
      <c r="F34" s="5">
        <v>2</v>
      </c>
      <c r="G34" s="6">
        <v>0</v>
      </c>
      <c r="H34" s="4">
        <v>5</v>
      </c>
      <c r="I34" s="5">
        <v>2</v>
      </c>
      <c r="J34" s="6">
        <v>0</v>
      </c>
      <c r="K34" s="4">
        <v>5</v>
      </c>
      <c r="L34" s="5">
        <v>7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123</v>
      </c>
    </row>
    <row r="7" spans="1:13">
      <c r="B7" t="s">
        <v>11</v>
      </c>
      <c r="C7" t="s">
        <v>122</v>
      </c>
    </row>
    <row r="8" spans="1:13">
      <c r="A8" t="s">
        <v>22</v>
      </c>
      <c r="C8" t="s">
        <v>121</v>
      </c>
    </row>
    <row r="9" spans="1:13">
      <c r="A9" t="s">
        <v>23</v>
      </c>
      <c r="C9" t="s">
        <v>72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120</v>
      </c>
    </row>
    <row r="12" spans="1:13">
      <c r="A12" t="s">
        <v>27</v>
      </c>
      <c r="C12" t="s">
        <v>119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2">
        <v>0</v>
      </c>
      <c r="C19" s="32">
        <v>0</v>
      </c>
      <c r="D19" s="33">
        <v>0</v>
      </c>
      <c r="E19" s="32">
        <v>0</v>
      </c>
      <c r="F19" s="32">
        <v>0</v>
      </c>
      <c r="G19" s="33">
        <v>0</v>
      </c>
      <c r="H19" s="32">
        <v>0</v>
      </c>
      <c r="I19" s="32">
        <v>0</v>
      </c>
      <c r="J19" s="33">
        <v>0</v>
      </c>
      <c r="K19" s="32">
        <v>1</v>
      </c>
      <c r="L19" s="32">
        <v>0</v>
      </c>
      <c r="M19" s="33">
        <v>0</v>
      </c>
      <c r="O19" s="53">
        <f>SUM(B19:B26,E19:E26,H19:H26,K19:K26)</f>
        <v>2</v>
      </c>
      <c r="P19" s="54">
        <f>SUM(C19:C26,F19:F26,I19:I26,L19:L26)</f>
        <v>0</v>
      </c>
      <c r="Q19" s="54">
        <f>SUM(D19:D26,G19:G26,J19:J26,M19:M26)</f>
        <v>0</v>
      </c>
      <c r="R19" s="54">
        <f>SUM(B19:D26)</f>
        <v>0</v>
      </c>
      <c r="S19" s="54">
        <f>SUM(E19:G26)</f>
        <v>0</v>
      </c>
      <c r="T19" s="54">
        <f>SUM(H19:J26)</f>
        <v>0</v>
      </c>
      <c r="U19" s="54">
        <f>SUM(K19:M26)</f>
        <v>2</v>
      </c>
      <c r="V19" s="55">
        <f>SUM(B19:M26)</f>
        <v>2</v>
      </c>
    </row>
    <row r="20" spans="1:22">
      <c r="A20" s="40" t="s">
        <v>1</v>
      </c>
      <c r="B20" s="65">
        <v>0</v>
      </c>
      <c r="C20" s="65">
        <v>0</v>
      </c>
      <c r="D20" s="3">
        <v>0</v>
      </c>
      <c r="E20" s="65">
        <v>0</v>
      </c>
      <c r="F20" s="65">
        <v>0</v>
      </c>
      <c r="G20" s="3">
        <v>0</v>
      </c>
      <c r="H20" s="65">
        <v>0</v>
      </c>
      <c r="I20" s="65">
        <v>0</v>
      </c>
      <c r="J20" s="3">
        <v>0</v>
      </c>
      <c r="K20" s="65">
        <v>0</v>
      </c>
      <c r="L20" s="65">
        <v>0</v>
      </c>
      <c r="M20" s="3">
        <v>0</v>
      </c>
    </row>
    <row r="21" spans="1:22">
      <c r="A21" s="40" t="s">
        <v>2</v>
      </c>
      <c r="B21" s="65">
        <v>0</v>
      </c>
      <c r="C21" s="65">
        <v>0</v>
      </c>
      <c r="D21" s="3">
        <v>0</v>
      </c>
      <c r="E21" s="65">
        <v>0</v>
      </c>
      <c r="F21" s="65">
        <v>0</v>
      </c>
      <c r="G21" s="3">
        <v>0</v>
      </c>
      <c r="H21" s="65">
        <v>0</v>
      </c>
      <c r="I21" s="65">
        <v>0</v>
      </c>
      <c r="J21" s="3">
        <v>0</v>
      </c>
      <c r="K21" s="65">
        <v>0</v>
      </c>
      <c r="L21" s="65">
        <v>0</v>
      </c>
      <c r="M21" s="3">
        <v>0</v>
      </c>
    </row>
    <row r="22" spans="1:22">
      <c r="A22" s="40" t="s">
        <v>3</v>
      </c>
      <c r="B22" s="65">
        <v>0</v>
      </c>
      <c r="C22" s="65">
        <v>0</v>
      </c>
      <c r="D22" s="3">
        <v>0</v>
      </c>
      <c r="E22" s="65">
        <v>0</v>
      </c>
      <c r="F22" s="65">
        <v>0</v>
      </c>
      <c r="G22" s="3">
        <v>0</v>
      </c>
      <c r="H22" s="65">
        <v>0</v>
      </c>
      <c r="I22" s="65">
        <v>0</v>
      </c>
      <c r="J22" s="3">
        <v>0</v>
      </c>
      <c r="K22" s="65">
        <v>0</v>
      </c>
      <c r="L22" s="65">
        <v>0</v>
      </c>
      <c r="M22" s="3">
        <v>0</v>
      </c>
    </row>
    <row r="23" spans="1:22">
      <c r="A23" s="40" t="s">
        <v>4</v>
      </c>
      <c r="B23" s="65">
        <v>0</v>
      </c>
      <c r="C23" s="65">
        <v>0</v>
      </c>
      <c r="D23" s="3">
        <v>0</v>
      </c>
      <c r="E23" s="65">
        <v>0</v>
      </c>
      <c r="F23" s="65">
        <v>0</v>
      </c>
      <c r="G23" s="3">
        <v>0</v>
      </c>
      <c r="H23" s="65">
        <v>0</v>
      </c>
      <c r="I23" s="65">
        <v>0</v>
      </c>
      <c r="J23" s="3">
        <v>0</v>
      </c>
      <c r="K23" s="65">
        <v>0</v>
      </c>
      <c r="L23" s="65">
        <v>0</v>
      </c>
      <c r="M23" s="3">
        <v>0</v>
      </c>
    </row>
    <row r="24" spans="1:22" ht="15.75" thickBot="1">
      <c r="A24" s="40" t="s">
        <v>5</v>
      </c>
      <c r="B24" s="65">
        <v>0</v>
      </c>
      <c r="C24" s="65">
        <v>0</v>
      </c>
      <c r="D24" s="3">
        <v>0</v>
      </c>
      <c r="E24" s="65">
        <v>0</v>
      </c>
      <c r="F24" s="65">
        <v>0</v>
      </c>
      <c r="G24" s="3">
        <v>0</v>
      </c>
      <c r="H24" s="65">
        <v>0</v>
      </c>
      <c r="I24" s="65">
        <v>0</v>
      </c>
      <c r="J24" s="3">
        <v>0</v>
      </c>
      <c r="K24" s="65">
        <v>1</v>
      </c>
      <c r="L24" s="65">
        <v>0</v>
      </c>
      <c r="M24" s="3">
        <v>0</v>
      </c>
    </row>
    <row r="25" spans="1:22">
      <c r="A25" s="40" t="s">
        <v>6</v>
      </c>
      <c r="B25" s="65">
        <v>0</v>
      </c>
      <c r="C25" s="65">
        <v>0</v>
      </c>
      <c r="D25" s="3">
        <v>0</v>
      </c>
      <c r="E25" s="65">
        <v>0</v>
      </c>
      <c r="F25" s="65">
        <v>0</v>
      </c>
      <c r="G25" s="3">
        <v>0</v>
      </c>
      <c r="H25" s="65">
        <v>0</v>
      </c>
      <c r="I25" s="65">
        <v>0</v>
      </c>
      <c r="J25" s="3">
        <v>0</v>
      </c>
      <c r="K25" s="65">
        <v>0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65">
        <v>0</v>
      </c>
      <c r="C26" s="65">
        <v>0</v>
      </c>
      <c r="D26" s="3">
        <v>0</v>
      </c>
      <c r="E26" s="65">
        <v>0</v>
      </c>
      <c r="F26" s="65">
        <v>0</v>
      </c>
      <c r="G26" s="3">
        <v>0</v>
      </c>
      <c r="H26" s="65">
        <v>0</v>
      </c>
      <c r="I26" s="65">
        <v>0</v>
      </c>
      <c r="J26" s="3">
        <v>0</v>
      </c>
      <c r="K26" s="65">
        <v>0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8">
        <v>1</v>
      </c>
      <c r="C27" s="65">
        <v>2</v>
      </c>
      <c r="D27" s="1">
        <v>0</v>
      </c>
      <c r="E27" s="8">
        <v>0</v>
      </c>
      <c r="F27" s="65">
        <v>0</v>
      </c>
      <c r="G27" s="1">
        <v>0</v>
      </c>
      <c r="H27" s="8">
        <v>0</v>
      </c>
      <c r="I27" s="65">
        <v>0</v>
      </c>
      <c r="J27" s="1">
        <v>0</v>
      </c>
      <c r="K27" s="8">
        <v>0</v>
      </c>
      <c r="L27" s="65">
        <v>0</v>
      </c>
      <c r="M27" s="24">
        <v>0</v>
      </c>
      <c r="O27" s="53">
        <f>SUM(B27:B34,E27:E34,H27:H34,K27:K34)</f>
        <v>3</v>
      </c>
      <c r="P27" s="54">
        <f>SUM(C27:C34,F27:F34,I27:I34,L27:L34)</f>
        <v>2</v>
      </c>
      <c r="Q27" s="54">
        <f>SUM(D27:D34,G27:G34,J27:J34,M27:M34)</f>
        <v>0</v>
      </c>
      <c r="R27" s="54">
        <f>SUM(B27:D34)</f>
        <v>5</v>
      </c>
      <c r="S27" s="54">
        <f>SUM(E27:G34)</f>
        <v>0</v>
      </c>
      <c r="T27" s="54">
        <f>SUM(H27:J34)</f>
        <v>0</v>
      </c>
      <c r="U27" s="54">
        <f>SUM(K27:M34)</f>
        <v>0</v>
      </c>
      <c r="V27" s="55">
        <f>SUM(B27:M34)</f>
        <v>5</v>
      </c>
    </row>
    <row r="28" spans="1:22">
      <c r="A28" s="40" t="s">
        <v>14</v>
      </c>
      <c r="B28" s="8">
        <v>0</v>
      </c>
      <c r="C28" s="65">
        <v>0</v>
      </c>
      <c r="D28" s="3">
        <v>0</v>
      </c>
      <c r="E28" s="8">
        <v>0</v>
      </c>
      <c r="F28" s="65">
        <v>0</v>
      </c>
      <c r="G28" s="3">
        <v>0</v>
      </c>
      <c r="H28" s="8">
        <v>0</v>
      </c>
      <c r="I28" s="65">
        <v>0</v>
      </c>
      <c r="J28" s="3">
        <v>0</v>
      </c>
      <c r="K28" s="8">
        <v>0</v>
      </c>
      <c r="L28" s="65">
        <v>0</v>
      </c>
      <c r="M28" s="3">
        <v>0</v>
      </c>
    </row>
    <row r="29" spans="1:22">
      <c r="A29" s="40" t="s">
        <v>15</v>
      </c>
      <c r="B29" s="8">
        <v>0</v>
      </c>
      <c r="C29" s="65">
        <v>0</v>
      </c>
      <c r="D29" s="3">
        <v>0</v>
      </c>
      <c r="E29" s="8">
        <v>0</v>
      </c>
      <c r="F29" s="65">
        <v>0</v>
      </c>
      <c r="G29" s="3">
        <v>0</v>
      </c>
      <c r="H29" s="8">
        <v>0</v>
      </c>
      <c r="I29" s="65">
        <v>0</v>
      </c>
      <c r="J29" s="3">
        <v>0</v>
      </c>
      <c r="K29" s="8">
        <v>0</v>
      </c>
      <c r="L29" s="65">
        <v>0</v>
      </c>
      <c r="M29" s="3">
        <v>0</v>
      </c>
    </row>
    <row r="30" spans="1:22">
      <c r="A30" s="40" t="s">
        <v>16</v>
      </c>
      <c r="B30" s="8">
        <v>1</v>
      </c>
      <c r="C30" s="65">
        <v>0</v>
      </c>
      <c r="D30" s="3">
        <v>0</v>
      </c>
      <c r="E30" s="8">
        <v>0</v>
      </c>
      <c r="F30" s="65">
        <v>0</v>
      </c>
      <c r="G30" s="3">
        <v>0</v>
      </c>
      <c r="H30" s="8">
        <v>0</v>
      </c>
      <c r="I30" s="65">
        <v>0</v>
      </c>
      <c r="J30" s="3">
        <v>0</v>
      </c>
      <c r="K30" s="8">
        <v>0</v>
      </c>
      <c r="L30" s="65">
        <v>0</v>
      </c>
      <c r="M30" s="3">
        <v>0</v>
      </c>
    </row>
    <row r="31" spans="1:22">
      <c r="A31" s="40" t="s">
        <v>17</v>
      </c>
      <c r="B31" s="8">
        <v>0</v>
      </c>
      <c r="C31" s="65">
        <v>0</v>
      </c>
      <c r="D31" s="3">
        <v>0</v>
      </c>
      <c r="E31" s="8">
        <v>0</v>
      </c>
      <c r="F31" s="65">
        <v>0</v>
      </c>
      <c r="G31" s="3">
        <v>0</v>
      </c>
      <c r="H31" s="8">
        <v>0</v>
      </c>
      <c r="I31" s="65">
        <v>0</v>
      </c>
      <c r="J31" s="3">
        <v>0</v>
      </c>
      <c r="K31" s="8">
        <v>0</v>
      </c>
      <c r="L31" s="65">
        <v>0</v>
      </c>
      <c r="M31" s="3">
        <v>0</v>
      </c>
    </row>
    <row r="32" spans="1:22">
      <c r="A32" s="40" t="s">
        <v>18</v>
      </c>
      <c r="B32" s="8">
        <v>0</v>
      </c>
      <c r="C32" s="65">
        <v>0</v>
      </c>
      <c r="D32" s="3">
        <v>0</v>
      </c>
      <c r="E32" s="8">
        <v>0</v>
      </c>
      <c r="F32" s="65">
        <v>0</v>
      </c>
      <c r="G32" s="3">
        <v>0</v>
      </c>
      <c r="H32" s="8">
        <v>0</v>
      </c>
      <c r="I32" s="65">
        <v>0</v>
      </c>
      <c r="J32" s="3">
        <v>0</v>
      </c>
      <c r="K32" s="8">
        <v>0</v>
      </c>
      <c r="L32" s="65">
        <v>0</v>
      </c>
      <c r="M32" s="3">
        <v>0</v>
      </c>
    </row>
    <row r="33" spans="1:13">
      <c r="A33" s="40" t="s">
        <v>19</v>
      </c>
      <c r="B33" s="8">
        <v>1</v>
      </c>
      <c r="C33" s="65">
        <v>0</v>
      </c>
      <c r="D33" s="3">
        <v>0</v>
      </c>
      <c r="E33" s="8">
        <v>0</v>
      </c>
      <c r="F33" s="65">
        <v>0</v>
      </c>
      <c r="G33" s="3">
        <v>0</v>
      </c>
      <c r="H33" s="8">
        <v>0</v>
      </c>
      <c r="I33" s="65">
        <v>0</v>
      </c>
      <c r="J33" s="3">
        <v>0</v>
      </c>
      <c r="K33" s="8">
        <v>0</v>
      </c>
      <c r="L33" s="65">
        <v>0</v>
      </c>
      <c r="M33" s="3">
        <v>0</v>
      </c>
    </row>
    <row r="34" spans="1:13" ht="15.75" thickBot="1">
      <c r="A34" s="47" t="s">
        <v>20</v>
      </c>
      <c r="B34" s="4">
        <v>0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118</v>
      </c>
    </row>
    <row r="7" spans="1:13">
      <c r="B7" t="s">
        <v>11</v>
      </c>
      <c r="C7" t="s">
        <v>117</v>
      </c>
    </row>
    <row r="8" spans="1:13">
      <c r="A8" t="s">
        <v>22</v>
      </c>
      <c r="C8" t="s">
        <v>114</v>
      </c>
    </row>
    <row r="9" spans="1:13">
      <c r="A9" t="s">
        <v>23</v>
      </c>
      <c r="C9" t="s">
        <v>72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99</v>
      </c>
    </row>
    <row r="12" spans="1:13">
      <c r="A12" t="s">
        <v>27</v>
      </c>
      <c r="C12" t="s">
        <v>41</v>
      </c>
    </row>
    <row r="13" spans="1:13">
      <c r="A13" t="s">
        <v>28</v>
      </c>
      <c r="C13" t="s">
        <v>67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48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9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50</v>
      </c>
      <c r="B19" s="31">
        <v>1</v>
      </c>
      <c r="C19" s="32">
        <v>2</v>
      </c>
      <c r="D19" s="33">
        <v>0</v>
      </c>
      <c r="E19" s="31">
        <v>7</v>
      </c>
      <c r="F19" s="32">
        <v>3</v>
      </c>
      <c r="G19" s="33">
        <v>0</v>
      </c>
      <c r="H19" s="31">
        <v>5</v>
      </c>
      <c r="I19" s="32">
        <v>3</v>
      </c>
      <c r="J19" s="33">
        <v>0</v>
      </c>
      <c r="K19" s="31">
        <v>7</v>
      </c>
      <c r="L19" s="32">
        <v>6</v>
      </c>
      <c r="M19" s="33">
        <v>0</v>
      </c>
      <c r="O19" s="53">
        <f>SUM(B19:B26,E19:E26,H19:H26,K19:K26)</f>
        <v>250</v>
      </c>
      <c r="P19" s="54">
        <f>SUM(C19:C26,F19:F26,I19:I26,L19:L26)</f>
        <v>204</v>
      </c>
      <c r="Q19" s="54">
        <f>SUM(D19:D26,G19:G26,J19:J26,M19:M26)</f>
        <v>2</v>
      </c>
      <c r="R19" s="54">
        <f>SUM(B19:D26)</f>
        <v>101</v>
      </c>
      <c r="S19" s="54">
        <f>SUM(E19:G26)</f>
        <v>108</v>
      </c>
      <c r="T19" s="54">
        <f>SUM(H19:J26)</f>
        <v>105</v>
      </c>
      <c r="U19" s="54">
        <f>SUM(K19:M26)</f>
        <v>142</v>
      </c>
      <c r="V19" s="55">
        <f>SUM(B19:M26)</f>
        <v>456</v>
      </c>
    </row>
    <row r="20" spans="1:22">
      <c r="A20" s="40" t="s">
        <v>49</v>
      </c>
      <c r="B20" s="2">
        <v>11</v>
      </c>
      <c r="C20" s="65">
        <v>9</v>
      </c>
      <c r="D20" s="3">
        <v>0</v>
      </c>
      <c r="E20" s="2">
        <v>5</v>
      </c>
      <c r="F20" s="65">
        <v>2</v>
      </c>
      <c r="G20" s="3">
        <v>0</v>
      </c>
      <c r="H20" s="2">
        <v>8</v>
      </c>
      <c r="I20" s="65">
        <v>4</v>
      </c>
      <c r="J20" s="3">
        <v>0</v>
      </c>
      <c r="K20" s="2">
        <v>11</v>
      </c>
      <c r="L20" s="65">
        <v>9</v>
      </c>
      <c r="M20" s="3">
        <v>0</v>
      </c>
    </row>
    <row r="21" spans="1:22">
      <c r="A21" s="40" t="s">
        <v>48</v>
      </c>
      <c r="B21" s="2">
        <v>9</v>
      </c>
      <c r="C21" s="65">
        <v>2</v>
      </c>
      <c r="D21" s="3">
        <v>0</v>
      </c>
      <c r="E21" s="2">
        <v>4</v>
      </c>
      <c r="F21" s="65">
        <v>6</v>
      </c>
      <c r="G21" s="3">
        <v>0</v>
      </c>
      <c r="H21" s="2">
        <v>3</v>
      </c>
      <c r="I21" s="65">
        <v>11</v>
      </c>
      <c r="J21" s="3">
        <v>0</v>
      </c>
      <c r="K21" s="2">
        <v>7</v>
      </c>
      <c r="L21" s="65">
        <v>5</v>
      </c>
      <c r="M21" s="3">
        <v>0</v>
      </c>
    </row>
    <row r="22" spans="1:22">
      <c r="A22" s="40" t="s">
        <v>47</v>
      </c>
      <c r="B22" s="2">
        <v>12</v>
      </c>
      <c r="C22" s="65">
        <v>6</v>
      </c>
      <c r="D22" s="3">
        <v>0</v>
      </c>
      <c r="E22" s="2">
        <v>7</v>
      </c>
      <c r="F22" s="65">
        <v>8</v>
      </c>
      <c r="G22" s="3">
        <v>0</v>
      </c>
      <c r="H22" s="2">
        <v>11</v>
      </c>
      <c r="I22" s="65">
        <v>13</v>
      </c>
      <c r="J22" s="3">
        <v>0</v>
      </c>
      <c r="K22" s="2">
        <v>10</v>
      </c>
      <c r="L22" s="65">
        <v>13</v>
      </c>
      <c r="M22" s="3">
        <v>0</v>
      </c>
    </row>
    <row r="23" spans="1:22">
      <c r="A23" s="40" t="s">
        <v>46</v>
      </c>
      <c r="B23" s="2">
        <v>10</v>
      </c>
      <c r="C23" s="65">
        <v>2</v>
      </c>
      <c r="D23" s="3">
        <v>0</v>
      </c>
      <c r="E23" s="2">
        <v>9</v>
      </c>
      <c r="F23" s="65">
        <v>9</v>
      </c>
      <c r="G23" s="3">
        <v>0</v>
      </c>
      <c r="H23" s="2">
        <v>8</v>
      </c>
      <c r="I23" s="65">
        <v>7</v>
      </c>
      <c r="J23" s="3">
        <v>0</v>
      </c>
      <c r="K23" s="2">
        <v>12</v>
      </c>
      <c r="L23" s="65">
        <v>4</v>
      </c>
      <c r="M23" s="3">
        <v>0</v>
      </c>
    </row>
    <row r="24" spans="1:22" ht="15.75" thickBot="1">
      <c r="A24" s="40" t="s">
        <v>45</v>
      </c>
      <c r="B24" s="2">
        <v>3</v>
      </c>
      <c r="C24" s="65">
        <v>3</v>
      </c>
      <c r="D24" s="3">
        <v>0</v>
      </c>
      <c r="E24" s="2">
        <v>3</v>
      </c>
      <c r="F24" s="65">
        <v>5</v>
      </c>
      <c r="G24" s="3">
        <v>0</v>
      </c>
      <c r="H24" s="2">
        <v>5</v>
      </c>
      <c r="I24" s="65">
        <v>4</v>
      </c>
      <c r="J24" s="3">
        <v>0</v>
      </c>
      <c r="K24" s="2">
        <v>3</v>
      </c>
      <c r="L24" s="65">
        <v>3</v>
      </c>
      <c r="M24" s="3">
        <v>0</v>
      </c>
    </row>
    <row r="25" spans="1:22">
      <c r="A25" s="40" t="s">
        <v>44</v>
      </c>
      <c r="B25" s="2">
        <v>12</v>
      </c>
      <c r="C25" s="65">
        <v>9</v>
      </c>
      <c r="D25" s="3">
        <v>0</v>
      </c>
      <c r="E25" s="2">
        <v>14</v>
      </c>
      <c r="F25" s="65">
        <v>7</v>
      </c>
      <c r="G25" s="3">
        <v>2</v>
      </c>
      <c r="H25" s="2">
        <v>15</v>
      </c>
      <c r="I25" s="65">
        <v>5</v>
      </c>
      <c r="J25" s="3">
        <v>0</v>
      </c>
      <c r="K25" s="2">
        <v>9</v>
      </c>
      <c r="L25" s="65">
        <v>11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43</v>
      </c>
      <c r="B26" s="2">
        <v>6</v>
      </c>
      <c r="C26" s="65">
        <v>4</v>
      </c>
      <c r="D26" s="3">
        <v>0</v>
      </c>
      <c r="E26" s="2">
        <v>6</v>
      </c>
      <c r="F26" s="65">
        <v>11</v>
      </c>
      <c r="G26" s="3">
        <v>0</v>
      </c>
      <c r="H26" s="2">
        <v>0</v>
      </c>
      <c r="I26" s="65">
        <v>3</v>
      </c>
      <c r="J26" s="3">
        <v>0</v>
      </c>
      <c r="K26" s="2">
        <v>17</v>
      </c>
      <c r="L26" s="65">
        <v>15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3</v>
      </c>
      <c r="C27" s="65">
        <v>10</v>
      </c>
      <c r="D27" s="3">
        <v>0</v>
      </c>
      <c r="E27" s="2">
        <v>4</v>
      </c>
      <c r="F27" s="65">
        <v>6</v>
      </c>
      <c r="G27" s="3">
        <v>0</v>
      </c>
      <c r="H27" s="2">
        <v>13</v>
      </c>
      <c r="I27" s="65">
        <v>3</v>
      </c>
      <c r="J27" s="3">
        <v>0</v>
      </c>
      <c r="K27" s="2">
        <v>9</v>
      </c>
      <c r="L27" s="65">
        <v>10</v>
      </c>
      <c r="M27" s="3">
        <v>0</v>
      </c>
      <c r="O27" s="53">
        <f>SUM(B27:B34,E27:E34,H27:H34,K27:K34)</f>
        <v>283</v>
      </c>
      <c r="P27" s="54">
        <f>SUM(C27:C34,F27:F34,I27:I34,L27:L34)</f>
        <v>237</v>
      </c>
      <c r="Q27" s="54">
        <f>SUM(D27:D34,G27:G34,J27:J34,M27:M34)</f>
        <v>3</v>
      </c>
      <c r="R27" s="54">
        <f>SUM(B27:D34)</f>
        <v>109</v>
      </c>
      <c r="S27" s="54">
        <f>SUM(E27:G34)</f>
        <v>113</v>
      </c>
      <c r="T27" s="54">
        <f>SUM(H27:J34)</f>
        <v>144</v>
      </c>
      <c r="U27" s="54">
        <f>SUM(K27:M34)</f>
        <v>157</v>
      </c>
      <c r="V27" s="55">
        <f>SUM(B27:M34)</f>
        <v>523</v>
      </c>
    </row>
    <row r="28" spans="1:22">
      <c r="A28" s="40" t="s">
        <v>14</v>
      </c>
      <c r="B28" s="2">
        <v>4</v>
      </c>
      <c r="C28" s="65">
        <v>10</v>
      </c>
      <c r="D28" s="3">
        <v>0</v>
      </c>
      <c r="E28" s="2">
        <v>8</v>
      </c>
      <c r="F28" s="65">
        <v>5</v>
      </c>
      <c r="G28" s="3">
        <v>1</v>
      </c>
      <c r="H28" s="2">
        <v>5</v>
      </c>
      <c r="I28" s="65">
        <v>8</v>
      </c>
      <c r="J28" s="3">
        <v>0</v>
      </c>
      <c r="K28" s="2">
        <v>12</v>
      </c>
      <c r="L28" s="65">
        <v>12</v>
      </c>
      <c r="M28" s="3">
        <v>0</v>
      </c>
    </row>
    <row r="29" spans="1:22">
      <c r="A29" s="40" t="s">
        <v>15</v>
      </c>
      <c r="B29" s="2">
        <v>4</v>
      </c>
      <c r="C29" s="65">
        <v>6</v>
      </c>
      <c r="D29" s="3">
        <v>0</v>
      </c>
      <c r="E29" s="2">
        <v>3</v>
      </c>
      <c r="F29" s="65">
        <v>7</v>
      </c>
      <c r="G29" s="3">
        <v>0</v>
      </c>
      <c r="H29" s="2">
        <v>7</v>
      </c>
      <c r="I29" s="65">
        <v>1</v>
      </c>
      <c r="J29" s="3">
        <v>1</v>
      </c>
      <c r="K29" s="2">
        <v>13</v>
      </c>
      <c r="L29" s="65">
        <v>6</v>
      </c>
      <c r="M29" s="3">
        <v>0</v>
      </c>
    </row>
    <row r="30" spans="1:22">
      <c r="A30" s="40" t="s">
        <v>16</v>
      </c>
      <c r="B30" s="2">
        <v>6</v>
      </c>
      <c r="C30" s="65">
        <v>3</v>
      </c>
      <c r="D30" s="3">
        <v>0</v>
      </c>
      <c r="E30" s="2">
        <v>7</v>
      </c>
      <c r="F30" s="65">
        <v>4</v>
      </c>
      <c r="G30" s="3">
        <v>0</v>
      </c>
      <c r="H30" s="2">
        <v>4</v>
      </c>
      <c r="I30" s="65">
        <v>5</v>
      </c>
      <c r="J30" s="3">
        <v>0</v>
      </c>
      <c r="K30" s="2">
        <v>6</v>
      </c>
      <c r="L30" s="65">
        <v>1</v>
      </c>
      <c r="M30" s="3">
        <v>0</v>
      </c>
    </row>
    <row r="31" spans="1:22">
      <c r="A31" s="40" t="s">
        <v>17</v>
      </c>
      <c r="B31" s="2">
        <v>14</v>
      </c>
      <c r="C31" s="65">
        <v>11</v>
      </c>
      <c r="D31" s="3">
        <v>0</v>
      </c>
      <c r="E31" s="2">
        <v>14</v>
      </c>
      <c r="F31" s="65">
        <v>10</v>
      </c>
      <c r="G31" s="3">
        <v>0</v>
      </c>
      <c r="H31" s="2">
        <v>13</v>
      </c>
      <c r="I31" s="65">
        <v>5</v>
      </c>
      <c r="J31" s="3">
        <v>0</v>
      </c>
      <c r="K31" s="2">
        <v>11</v>
      </c>
      <c r="L31" s="65">
        <v>8</v>
      </c>
      <c r="M31" s="3">
        <v>0</v>
      </c>
    </row>
    <row r="32" spans="1:22">
      <c r="A32" s="40" t="s">
        <v>18</v>
      </c>
      <c r="B32" s="2">
        <v>9</v>
      </c>
      <c r="C32" s="65">
        <v>5</v>
      </c>
      <c r="D32" s="3">
        <v>0</v>
      </c>
      <c r="E32" s="2">
        <v>13</v>
      </c>
      <c r="F32" s="65">
        <v>5</v>
      </c>
      <c r="G32" s="3">
        <v>0</v>
      </c>
      <c r="H32" s="2">
        <v>12</v>
      </c>
      <c r="I32" s="65">
        <v>23</v>
      </c>
      <c r="J32" s="3">
        <v>0</v>
      </c>
      <c r="K32" s="2">
        <v>14</v>
      </c>
      <c r="L32" s="65">
        <v>6</v>
      </c>
      <c r="M32" s="3">
        <v>0</v>
      </c>
    </row>
    <row r="33" spans="1:13">
      <c r="A33" s="40" t="s">
        <v>19</v>
      </c>
      <c r="B33" s="2">
        <v>6</v>
      </c>
      <c r="C33" s="65">
        <v>6</v>
      </c>
      <c r="D33" s="3">
        <v>1</v>
      </c>
      <c r="E33" s="2">
        <v>6</v>
      </c>
      <c r="F33" s="65">
        <v>9</v>
      </c>
      <c r="G33" s="3">
        <v>0</v>
      </c>
      <c r="H33" s="2">
        <v>11</v>
      </c>
      <c r="I33" s="65">
        <v>11</v>
      </c>
      <c r="J33" s="3">
        <v>0</v>
      </c>
      <c r="K33" s="2">
        <v>15</v>
      </c>
      <c r="L33" s="65">
        <v>9</v>
      </c>
      <c r="M33" s="3">
        <v>0</v>
      </c>
    </row>
    <row r="34" spans="1:13" ht="15.75" thickBot="1">
      <c r="A34" s="47" t="s">
        <v>20</v>
      </c>
      <c r="B34" s="4">
        <v>5</v>
      </c>
      <c r="C34" s="5">
        <v>6</v>
      </c>
      <c r="D34" s="6">
        <v>0</v>
      </c>
      <c r="E34" s="4">
        <v>5</v>
      </c>
      <c r="F34" s="5">
        <v>6</v>
      </c>
      <c r="G34" s="6">
        <v>0</v>
      </c>
      <c r="H34" s="4">
        <v>12</v>
      </c>
      <c r="I34" s="5">
        <v>10</v>
      </c>
      <c r="J34" s="6">
        <v>0</v>
      </c>
      <c r="K34" s="4">
        <v>15</v>
      </c>
      <c r="L34" s="5">
        <v>10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116</v>
      </c>
    </row>
    <row r="7" spans="1:13">
      <c r="B7" t="s">
        <v>11</v>
      </c>
      <c r="C7" t="s">
        <v>115</v>
      </c>
    </row>
    <row r="8" spans="1:13">
      <c r="A8" t="s">
        <v>22</v>
      </c>
      <c r="C8" t="s">
        <v>114</v>
      </c>
    </row>
    <row r="9" spans="1:13">
      <c r="A9" t="s">
        <v>23</v>
      </c>
      <c r="C9" t="s">
        <v>72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113</v>
      </c>
    </row>
    <row r="12" spans="1:13">
      <c r="A12" t="s">
        <v>27</v>
      </c>
      <c r="C12" t="s">
        <v>41</v>
      </c>
    </row>
    <row r="13" spans="1:13">
      <c r="A13" t="s">
        <v>28</v>
      </c>
      <c r="C13" t="s">
        <v>67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3</v>
      </c>
      <c r="C19" s="32">
        <v>4</v>
      </c>
      <c r="D19" s="33">
        <v>0</v>
      </c>
      <c r="E19" s="31">
        <v>1</v>
      </c>
      <c r="F19" s="32">
        <v>0</v>
      </c>
      <c r="G19" s="33">
        <v>0</v>
      </c>
      <c r="H19" s="31">
        <v>1</v>
      </c>
      <c r="I19" s="32">
        <v>1</v>
      </c>
      <c r="J19" s="33">
        <v>0</v>
      </c>
      <c r="K19" s="31">
        <v>2</v>
      </c>
      <c r="L19" s="32">
        <v>0</v>
      </c>
      <c r="M19" s="33">
        <v>0</v>
      </c>
      <c r="O19" s="53">
        <f>SUM(B19:B26,E19:E26,H19:H26,K19:K26)</f>
        <v>89</v>
      </c>
      <c r="P19" s="54">
        <f>SUM(C19:C26,F19:F26,I19:I26,L19:L26)</f>
        <v>70</v>
      </c>
      <c r="Q19" s="54">
        <f>SUM(D19:D26,G19:G26,J19:J26,M19:M26)</f>
        <v>0</v>
      </c>
      <c r="R19" s="54">
        <f>SUM(B19:D26)</f>
        <v>64</v>
      </c>
      <c r="S19" s="54">
        <f>SUM(E19:G26)</f>
        <v>12</v>
      </c>
      <c r="T19" s="54">
        <f>SUM(H19:J26)</f>
        <v>61</v>
      </c>
      <c r="U19" s="54">
        <f>SUM(K19:M26)</f>
        <v>22</v>
      </c>
      <c r="V19" s="55">
        <f>SUM(B19:M26)</f>
        <v>159</v>
      </c>
    </row>
    <row r="20" spans="1:22">
      <c r="A20" s="40" t="s">
        <v>1</v>
      </c>
      <c r="B20" s="2">
        <v>6</v>
      </c>
      <c r="C20" s="65">
        <v>1</v>
      </c>
      <c r="D20" s="3">
        <v>0</v>
      </c>
      <c r="E20" s="2">
        <v>4</v>
      </c>
      <c r="F20" s="65">
        <v>0</v>
      </c>
      <c r="G20" s="3">
        <v>0</v>
      </c>
      <c r="H20" s="2">
        <v>4</v>
      </c>
      <c r="I20" s="65">
        <v>0</v>
      </c>
      <c r="J20" s="3">
        <v>0</v>
      </c>
      <c r="K20" s="2">
        <v>1</v>
      </c>
      <c r="L20" s="65">
        <v>0</v>
      </c>
      <c r="M20" s="3">
        <v>0</v>
      </c>
    </row>
    <row r="21" spans="1:22">
      <c r="A21" s="40" t="s">
        <v>2</v>
      </c>
      <c r="B21" s="2">
        <v>11</v>
      </c>
      <c r="C21" s="65">
        <v>6</v>
      </c>
      <c r="D21" s="3">
        <v>0</v>
      </c>
      <c r="E21" s="2">
        <v>2</v>
      </c>
      <c r="F21" s="65">
        <v>2</v>
      </c>
      <c r="G21" s="3">
        <v>0</v>
      </c>
      <c r="H21" s="2">
        <v>4</v>
      </c>
      <c r="I21" s="65">
        <v>3</v>
      </c>
      <c r="J21" s="3">
        <v>0</v>
      </c>
      <c r="K21" s="2">
        <v>3</v>
      </c>
      <c r="L21" s="65">
        <v>3</v>
      </c>
      <c r="M21" s="3">
        <v>0</v>
      </c>
    </row>
    <row r="22" spans="1:22">
      <c r="A22" s="40" t="s">
        <v>3</v>
      </c>
      <c r="B22" s="2">
        <v>2</v>
      </c>
      <c r="C22" s="65">
        <v>5</v>
      </c>
      <c r="D22" s="3">
        <v>0</v>
      </c>
      <c r="E22" s="2">
        <v>1</v>
      </c>
      <c r="F22" s="65">
        <v>1</v>
      </c>
      <c r="G22" s="3">
        <v>0</v>
      </c>
      <c r="H22" s="2">
        <v>1</v>
      </c>
      <c r="I22" s="65">
        <v>5</v>
      </c>
      <c r="J22" s="3">
        <v>0</v>
      </c>
      <c r="K22" s="2">
        <v>5</v>
      </c>
      <c r="L22" s="65">
        <v>2</v>
      </c>
      <c r="M22" s="3">
        <v>0</v>
      </c>
    </row>
    <row r="23" spans="1:22">
      <c r="A23" s="40" t="s">
        <v>4</v>
      </c>
      <c r="B23" s="2">
        <v>5</v>
      </c>
      <c r="C23" s="65">
        <v>6</v>
      </c>
      <c r="D23" s="3">
        <v>0</v>
      </c>
      <c r="E23" s="2">
        <v>1</v>
      </c>
      <c r="F23" s="65">
        <v>0</v>
      </c>
      <c r="G23" s="3">
        <v>0</v>
      </c>
      <c r="H23" s="2">
        <v>6</v>
      </c>
      <c r="I23" s="65">
        <v>5</v>
      </c>
      <c r="J23" s="3">
        <v>0</v>
      </c>
      <c r="K23" s="2">
        <v>1</v>
      </c>
      <c r="L23" s="65">
        <v>2</v>
      </c>
      <c r="M23" s="3">
        <v>0</v>
      </c>
    </row>
    <row r="24" spans="1:22" ht="15.75" thickBot="1">
      <c r="A24" s="40" t="s">
        <v>5</v>
      </c>
      <c r="B24" s="2">
        <v>0</v>
      </c>
      <c r="C24" s="65">
        <v>3</v>
      </c>
      <c r="D24" s="3">
        <v>0</v>
      </c>
      <c r="E24" s="2">
        <v>0</v>
      </c>
      <c r="F24" s="65">
        <v>0</v>
      </c>
      <c r="G24" s="3">
        <v>0</v>
      </c>
      <c r="H24" s="2">
        <v>8</v>
      </c>
      <c r="I24" s="65">
        <v>7</v>
      </c>
      <c r="J24" s="3">
        <v>0</v>
      </c>
      <c r="K24" s="2">
        <v>0</v>
      </c>
      <c r="L24" s="65">
        <v>0</v>
      </c>
      <c r="M24" s="3">
        <v>0</v>
      </c>
    </row>
    <row r="25" spans="1:22">
      <c r="A25" s="40" t="s">
        <v>6</v>
      </c>
      <c r="B25" s="2">
        <v>6</v>
      </c>
      <c r="C25" s="65">
        <v>3</v>
      </c>
      <c r="D25" s="3">
        <v>0</v>
      </c>
      <c r="E25" s="2">
        <v>0</v>
      </c>
      <c r="F25" s="65">
        <v>0</v>
      </c>
      <c r="G25" s="3">
        <v>0</v>
      </c>
      <c r="H25" s="2">
        <v>3</v>
      </c>
      <c r="I25" s="65">
        <v>3</v>
      </c>
      <c r="J25" s="3">
        <v>0</v>
      </c>
      <c r="K25" s="2">
        <v>0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2</v>
      </c>
      <c r="C26" s="65">
        <v>1</v>
      </c>
      <c r="D26" s="3">
        <v>0</v>
      </c>
      <c r="E26" s="2">
        <v>0</v>
      </c>
      <c r="F26" s="65">
        <v>0</v>
      </c>
      <c r="G26" s="3">
        <v>0</v>
      </c>
      <c r="H26" s="2">
        <v>6</v>
      </c>
      <c r="I26" s="65">
        <v>4</v>
      </c>
      <c r="J26" s="3">
        <v>0</v>
      </c>
      <c r="K26" s="2">
        <v>0</v>
      </c>
      <c r="L26" s="65">
        <v>3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7</v>
      </c>
      <c r="C27" s="65">
        <v>2</v>
      </c>
      <c r="D27" s="3">
        <v>0</v>
      </c>
      <c r="E27" s="2">
        <v>0</v>
      </c>
      <c r="F27" s="65">
        <v>2</v>
      </c>
      <c r="G27" s="3">
        <v>0</v>
      </c>
      <c r="H27" s="2">
        <v>3</v>
      </c>
      <c r="I27" s="65">
        <v>1</v>
      </c>
      <c r="J27" s="3">
        <v>0</v>
      </c>
      <c r="K27" s="2">
        <v>1</v>
      </c>
      <c r="L27" s="65">
        <v>1</v>
      </c>
      <c r="M27" s="3">
        <v>0</v>
      </c>
      <c r="O27" s="53">
        <f>SUM(B27:B34,E27:E34,H27:H34,K27:K34)</f>
        <v>60</v>
      </c>
      <c r="P27" s="54">
        <f>SUM(C27:C34,F27:F34,I27:I34,L27:L34)</f>
        <v>44</v>
      </c>
      <c r="Q27" s="54">
        <f>SUM(D27:D34,G27:G34,J27:J34,M27:M34)</f>
        <v>0</v>
      </c>
      <c r="R27" s="54">
        <f>SUM(B27:D34)</f>
        <v>48</v>
      </c>
      <c r="S27" s="54">
        <f>SUM(E27:G34)</f>
        <v>12</v>
      </c>
      <c r="T27" s="54">
        <f>SUM(H27:J34)</f>
        <v>37</v>
      </c>
      <c r="U27" s="54">
        <f>SUM(K27:M34)</f>
        <v>7</v>
      </c>
      <c r="V27" s="55">
        <f>SUM(B27:M34)</f>
        <v>104</v>
      </c>
    </row>
    <row r="28" spans="1:22">
      <c r="A28" s="40" t="s">
        <v>14</v>
      </c>
      <c r="B28" s="2">
        <v>4</v>
      </c>
      <c r="C28" s="65">
        <v>2</v>
      </c>
      <c r="D28" s="3">
        <v>0</v>
      </c>
      <c r="E28" s="2">
        <v>0</v>
      </c>
      <c r="F28" s="65">
        <v>0</v>
      </c>
      <c r="G28" s="3">
        <v>0</v>
      </c>
      <c r="H28" s="2">
        <v>1</v>
      </c>
      <c r="I28" s="65">
        <v>1</v>
      </c>
      <c r="J28" s="3">
        <v>0</v>
      </c>
      <c r="K28" s="2">
        <v>0</v>
      </c>
      <c r="L28" s="65">
        <v>0</v>
      </c>
      <c r="M28" s="3">
        <v>0</v>
      </c>
    </row>
    <row r="29" spans="1:22">
      <c r="A29" s="40" t="s">
        <v>15</v>
      </c>
      <c r="B29" s="2">
        <v>4</v>
      </c>
      <c r="C29" s="65">
        <v>1</v>
      </c>
      <c r="D29" s="3">
        <v>0</v>
      </c>
      <c r="E29" s="2">
        <v>2</v>
      </c>
      <c r="F29" s="65">
        <v>0</v>
      </c>
      <c r="G29" s="3">
        <v>0</v>
      </c>
      <c r="H29" s="2">
        <v>5</v>
      </c>
      <c r="I29" s="65">
        <v>1</v>
      </c>
      <c r="J29" s="3">
        <v>0</v>
      </c>
      <c r="K29" s="2">
        <v>0</v>
      </c>
      <c r="L29" s="65">
        <v>1</v>
      </c>
      <c r="M29" s="3">
        <v>0</v>
      </c>
    </row>
    <row r="30" spans="1:22">
      <c r="A30" s="40" t="s">
        <v>16</v>
      </c>
      <c r="B30" s="2">
        <v>2</v>
      </c>
      <c r="C30" s="65">
        <v>3</v>
      </c>
      <c r="D30" s="3">
        <v>0</v>
      </c>
      <c r="E30" s="2">
        <v>0</v>
      </c>
      <c r="F30" s="65">
        <v>1</v>
      </c>
      <c r="G30" s="3">
        <v>0</v>
      </c>
      <c r="H30" s="2">
        <v>1</v>
      </c>
      <c r="I30" s="65">
        <v>1</v>
      </c>
      <c r="J30" s="3">
        <v>0</v>
      </c>
      <c r="K30" s="2">
        <v>1</v>
      </c>
      <c r="L30" s="65">
        <v>0</v>
      </c>
      <c r="M30" s="3">
        <v>0</v>
      </c>
    </row>
    <row r="31" spans="1:22">
      <c r="A31" s="40" t="s">
        <v>17</v>
      </c>
      <c r="B31" s="2">
        <v>5</v>
      </c>
      <c r="C31" s="65">
        <v>2</v>
      </c>
      <c r="D31" s="3">
        <v>0</v>
      </c>
      <c r="E31" s="2">
        <v>1</v>
      </c>
      <c r="F31" s="65">
        <v>1</v>
      </c>
      <c r="G31" s="3">
        <v>0</v>
      </c>
      <c r="H31" s="2">
        <v>4</v>
      </c>
      <c r="I31" s="65">
        <v>4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40" t="s">
        <v>18</v>
      </c>
      <c r="B32" s="2">
        <v>1</v>
      </c>
      <c r="C32" s="65">
        <v>1</v>
      </c>
      <c r="D32" s="3">
        <v>0</v>
      </c>
      <c r="E32" s="2">
        <v>0</v>
      </c>
      <c r="F32" s="65">
        <v>1</v>
      </c>
      <c r="G32" s="3">
        <v>0</v>
      </c>
      <c r="H32" s="2">
        <v>2</v>
      </c>
      <c r="I32" s="65">
        <v>4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40" t="s">
        <v>19</v>
      </c>
      <c r="B33" s="2">
        <v>4</v>
      </c>
      <c r="C33" s="65">
        <v>3</v>
      </c>
      <c r="D33" s="3">
        <v>0</v>
      </c>
      <c r="E33" s="2">
        <v>1</v>
      </c>
      <c r="F33" s="65">
        <v>1</v>
      </c>
      <c r="G33" s="3">
        <v>0</v>
      </c>
      <c r="H33" s="2">
        <v>1</v>
      </c>
      <c r="I33" s="65">
        <v>2</v>
      </c>
      <c r="J33" s="3">
        <v>0</v>
      </c>
      <c r="K33" s="2">
        <v>1</v>
      </c>
      <c r="L33" s="65">
        <v>0</v>
      </c>
      <c r="M33" s="3">
        <v>0</v>
      </c>
    </row>
    <row r="34" spans="1:13" ht="15.75" thickBot="1">
      <c r="A34" s="47" t="s">
        <v>20</v>
      </c>
      <c r="B34" s="4">
        <v>4</v>
      </c>
      <c r="C34" s="5">
        <v>3</v>
      </c>
      <c r="D34" s="6">
        <v>0</v>
      </c>
      <c r="E34" s="4">
        <v>1</v>
      </c>
      <c r="F34" s="5">
        <v>1</v>
      </c>
      <c r="G34" s="6">
        <v>0</v>
      </c>
      <c r="H34" s="4">
        <v>3</v>
      </c>
      <c r="I34" s="5">
        <v>3</v>
      </c>
      <c r="J34" s="6">
        <v>0</v>
      </c>
      <c r="K34" s="4">
        <v>1</v>
      </c>
      <c r="L34" s="5">
        <v>1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112</v>
      </c>
    </row>
    <row r="7" spans="1:13">
      <c r="B7" t="s">
        <v>11</v>
      </c>
      <c r="C7" t="s">
        <v>109</v>
      </c>
    </row>
    <row r="8" spans="1:13">
      <c r="A8" t="s">
        <v>22</v>
      </c>
      <c r="C8" t="s">
        <v>108</v>
      </c>
    </row>
    <row r="9" spans="1:13">
      <c r="A9" t="s">
        <v>23</v>
      </c>
      <c r="C9" t="s">
        <v>107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111</v>
      </c>
    </row>
    <row r="12" spans="1:13">
      <c r="A12" t="s">
        <v>27</v>
      </c>
      <c r="C12" t="s">
        <v>106</v>
      </c>
    </row>
    <row r="13" spans="1:13">
      <c r="A13" t="s">
        <v>28</v>
      </c>
      <c r="C13" t="s">
        <v>105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1</v>
      </c>
      <c r="C19" s="32">
        <v>0</v>
      </c>
      <c r="D19" s="33">
        <v>0</v>
      </c>
      <c r="E19" s="31">
        <v>0</v>
      </c>
      <c r="F19" s="32">
        <v>1</v>
      </c>
      <c r="G19" s="33">
        <v>0</v>
      </c>
      <c r="H19" s="31">
        <v>0</v>
      </c>
      <c r="I19" s="32">
        <v>0</v>
      </c>
      <c r="J19" s="33">
        <v>0</v>
      </c>
      <c r="K19" s="31">
        <v>0</v>
      </c>
      <c r="L19" s="32">
        <v>0</v>
      </c>
      <c r="M19" s="33">
        <v>0</v>
      </c>
      <c r="O19" s="53">
        <f>SUM(B19:B26,E19:E26,H19:H26,K19:K26)</f>
        <v>40</v>
      </c>
      <c r="P19" s="54">
        <f>SUM(C19:C26,F19:F26,I19:I26,L19:L26)</f>
        <v>10</v>
      </c>
      <c r="Q19" s="54">
        <f>SUM(D19:D26,G19:G26,J19:J26,M19:M26)</f>
        <v>3</v>
      </c>
      <c r="R19" s="54">
        <f>SUM(B19:D26)</f>
        <v>22</v>
      </c>
      <c r="S19" s="54">
        <f>SUM(E19:G26)</f>
        <v>15</v>
      </c>
      <c r="T19" s="54">
        <f>SUM(H19:J26)</f>
        <v>10</v>
      </c>
      <c r="U19" s="54">
        <f>SUM(K19:M26)</f>
        <v>6</v>
      </c>
      <c r="V19" s="55">
        <f>SUM(B19:M26)</f>
        <v>53</v>
      </c>
    </row>
    <row r="20" spans="1:22">
      <c r="A20" s="40" t="s">
        <v>1</v>
      </c>
      <c r="B20" s="2">
        <v>3</v>
      </c>
      <c r="C20" s="65">
        <v>2</v>
      </c>
      <c r="D20" s="3">
        <v>2</v>
      </c>
      <c r="E20" s="2">
        <v>6</v>
      </c>
      <c r="F20" s="65">
        <v>1</v>
      </c>
      <c r="G20" s="3">
        <v>1</v>
      </c>
      <c r="H20" s="2">
        <v>2</v>
      </c>
      <c r="I20" s="65">
        <v>1</v>
      </c>
      <c r="J20" s="3">
        <v>0</v>
      </c>
      <c r="K20" s="2">
        <v>0</v>
      </c>
      <c r="L20" s="65">
        <v>1</v>
      </c>
      <c r="M20" s="3">
        <v>0</v>
      </c>
    </row>
    <row r="21" spans="1:22">
      <c r="A21" s="40" t="s">
        <v>2</v>
      </c>
      <c r="B21" s="2">
        <v>3</v>
      </c>
      <c r="C21" s="65">
        <v>1</v>
      </c>
      <c r="D21" s="3">
        <v>0</v>
      </c>
      <c r="E21" s="2">
        <v>4</v>
      </c>
      <c r="F21" s="65">
        <v>1</v>
      </c>
      <c r="G21" s="3">
        <v>0</v>
      </c>
      <c r="H21" s="2">
        <v>3</v>
      </c>
      <c r="I21" s="65">
        <v>0</v>
      </c>
      <c r="J21" s="3">
        <v>0</v>
      </c>
      <c r="K21" s="2">
        <v>3</v>
      </c>
      <c r="L21" s="65">
        <v>0</v>
      </c>
      <c r="M21" s="3">
        <v>0</v>
      </c>
    </row>
    <row r="22" spans="1:22">
      <c r="A22" s="40" t="s">
        <v>3</v>
      </c>
      <c r="B22" s="2">
        <v>2</v>
      </c>
      <c r="C22" s="65">
        <v>0</v>
      </c>
      <c r="D22" s="3">
        <v>0</v>
      </c>
      <c r="E22" s="2">
        <v>0</v>
      </c>
      <c r="F22" s="65">
        <v>0</v>
      </c>
      <c r="G22" s="3">
        <v>0</v>
      </c>
      <c r="H22" s="2">
        <v>1</v>
      </c>
      <c r="I22" s="65">
        <v>0</v>
      </c>
      <c r="J22" s="3">
        <v>0</v>
      </c>
      <c r="K22" s="2">
        <v>1</v>
      </c>
      <c r="L22" s="65">
        <v>0</v>
      </c>
      <c r="M22" s="3">
        <v>0</v>
      </c>
    </row>
    <row r="23" spans="1:22">
      <c r="A23" s="40" t="s">
        <v>4</v>
      </c>
      <c r="B23" s="2">
        <v>2</v>
      </c>
      <c r="C23" s="65">
        <v>0</v>
      </c>
      <c r="D23" s="3">
        <v>0</v>
      </c>
      <c r="E23" s="2">
        <v>1</v>
      </c>
      <c r="F23" s="65">
        <v>0</v>
      </c>
      <c r="G23" s="3">
        <v>0</v>
      </c>
      <c r="H23" s="2">
        <v>2</v>
      </c>
      <c r="I23" s="65">
        <v>0</v>
      </c>
      <c r="J23" s="3">
        <v>0</v>
      </c>
      <c r="K23" s="2">
        <v>0</v>
      </c>
      <c r="L23" s="65">
        <v>0</v>
      </c>
      <c r="M23" s="3">
        <v>0</v>
      </c>
    </row>
    <row r="24" spans="1:22" ht="15.75" thickBot="1">
      <c r="A24" s="40" t="s">
        <v>5</v>
      </c>
      <c r="B24" s="2">
        <v>1</v>
      </c>
      <c r="C24" s="65">
        <v>0</v>
      </c>
      <c r="D24" s="3">
        <v>0</v>
      </c>
      <c r="E24" s="2">
        <v>0</v>
      </c>
      <c r="F24" s="65">
        <v>0</v>
      </c>
      <c r="G24" s="3">
        <v>0</v>
      </c>
      <c r="H24" s="2">
        <v>0</v>
      </c>
      <c r="I24" s="65">
        <v>0</v>
      </c>
      <c r="J24" s="3">
        <v>0</v>
      </c>
      <c r="K24" s="2">
        <v>0</v>
      </c>
      <c r="L24" s="65">
        <v>0</v>
      </c>
      <c r="M24" s="3">
        <v>0</v>
      </c>
    </row>
    <row r="25" spans="1:22">
      <c r="A25" s="40" t="s">
        <v>6</v>
      </c>
      <c r="B25" s="2">
        <v>2</v>
      </c>
      <c r="C25" s="65">
        <v>2</v>
      </c>
      <c r="D25" s="3">
        <v>0</v>
      </c>
      <c r="E25" s="2">
        <v>0</v>
      </c>
      <c r="F25" s="65">
        <v>0</v>
      </c>
      <c r="G25" s="3">
        <v>0</v>
      </c>
      <c r="H25" s="2">
        <v>0</v>
      </c>
      <c r="I25" s="65">
        <v>0</v>
      </c>
      <c r="J25" s="3">
        <v>0</v>
      </c>
      <c r="K25" s="2">
        <v>0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1</v>
      </c>
      <c r="C26" s="65">
        <v>0</v>
      </c>
      <c r="D26" s="3">
        <v>0</v>
      </c>
      <c r="E26" s="2">
        <v>0</v>
      </c>
      <c r="F26" s="65">
        <v>0</v>
      </c>
      <c r="G26" s="3">
        <v>0</v>
      </c>
      <c r="H26" s="2">
        <v>1</v>
      </c>
      <c r="I26" s="65">
        <v>0</v>
      </c>
      <c r="J26" s="3">
        <v>0</v>
      </c>
      <c r="K26" s="2">
        <v>1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2</v>
      </c>
      <c r="C27" s="65">
        <v>2</v>
      </c>
      <c r="D27" s="3">
        <v>0</v>
      </c>
      <c r="E27" s="2">
        <v>0</v>
      </c>
      <c r="F27" s="65">
        <v>0</v>
      </c>
      <c r="G27" s="3">
        <v>0</v>
      </c>
      <c r="H27" s="2">
        <v>0</v>
      </c>
      <c r="I27" s="65">
        <v>0</v>
      </c>
      <c r="J27" s="3">
        <v>0</v>
      </c>
      <c r="K27" s="2">
        <v>0</v>
      </c>
      <c r="L27" s="65">
        <v>0</v>
      </c>
      <c r="M27" s="3">
        <v>0</v>
      </c>
      <c r="O27" s="53">
        <f>SUM(B27:B34,E27:E34,H27:H34,K27:K34)</f>
        <v>26</v>
      </c>
      <c r="P27" s="54">
        <f>SUM(C27:C34,F27:F34,I27:I34,L27:L34)</f>
        <v>15</v>
      </c>
      <c r="Q27" s="54">
        <f>SUM(D27:D34,G27:G34,J27:J34,M27:M34)</f>
        <v>1</v>
      </c>
      <c r="R27" s="54">
        <f>SUM(B27:D34)</f>
        <v>24</v>
      </c>
      <c r="S27" s="54">
        <f>SUM(E27:G34)</f>
        <v>9</v>
      </c>
      <c r="T27" s="54">
        <f>SUM(H27:J34)</f>
        <v>5</v>
      </c>
      <c r="U27" s="54">
        <f>SUM(K27:M34)</f>
        <v>4</v>
      </c>
      <c r="V27" s="55">
        <f>SUM(B27:M34)</f>
        <v>42</v>
      </c>
    </row>
    <row r="28" spans="1:22">
      <c r="A28" s="40" t="s">
        <v>14</v>
      </c>
      <c r="B28" s="2">
        <v>2</v>
      </c>
      <c r="C28" s="65">
        <v>1</v>
      </c>
      <c r="D28" s="3">
        <v>0</v>
      </c>
      <c r="E28" s="2">
        <v>2</v>
      </c>
      <c r="F28" s="65">
        <v>0</v>
      </c>
      <c r="G28" s="3">
        <v>0</v>
      </c>
      <c r="H28" s="2">
        <v>0</v>
      </c>
      <c r="I28" s="65">
        <v>0</v>
      </c>
      <c r="J28" s="3">
        <v>0</v>
      </c>
      <c r="K28" s="2">
        <v>0</v>
      </c>
      <c r="L28" s="65">
        <v>0</v>
      </c>
      <c r="M28" s="3">
        <v>0</v>
      </c>
    </row>
    <row r="29" spans="1:22">
      <c r="A29" s="40" t="s">
        <v>15</v>
      </c>
      <c r="B29" s="2">
        <v>7</v>
      </c>
      <c r="C29" s="65">
        <v>0</v>
      </c>
      <c r="D29" s="3">
        <v>0</v>
      </c>
      <c r="E29" s="2">
        <v>0</v>
      </c>
      <c r="F29" s="65">
        <v>1</v>
      </c>
      <c r="G29" s="3">
        <v>0</v>
      </c>
      <c r="H29" s="2">
        <v>0</v>
      </c>
      <c r="I29" s="65">
        <v>0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40" t="s">
        <v>16</v>
      </c>
      <c r="B30" s="2">
        <v>3</v>
      </c>
      <c r="C30" s="65">
        <v>3</v>
      </c>
      <c r="D30" s="3">
        <v>0</v>
      </c>
      <c r="E30" s="2">
        <v>3</v>
      </c>
      <c r="F30" s="65">
        <v>0</v>
      </c>
      <c r="G30" s="3">
        <v>0</v>
      </c>
      <c r="H30" s="2">
        <v>0</v>
      </c>
      <c r="I30" s="65">
        <v>0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40" t="s">
        <v>17</v>
      </c>
      <c r="B31" s="2">
        <v>0</v>
      </c>
      <c r="C31" s="65">
        <v>0</v>
      </c>
      <c r="D31" s="3">
        <v>0</v>
      </c>
      <c r="E31" s="2">
        <v>0</v>
      </c>
      <c r="F31" s="65">
        <v>0</v>
      </c>
      <c r="G31" s="3">
        <v>0</v>
      </c>
      <c r="H31" s="2">
        <v>0</v>
      </c>
      <c r="I31" s="65">
        <v>0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40" t="s">
        <v>18</v>
      </c>
      <c r="B32" s="2">
        <v>0</v>
      </c>
      <c r="C32" s="65">
        <v>1</v>
      </c>
      <c r="D32" s="3">
        <v>0</v>
      </c>
      <c r="E32" s="2">
        <v>0</v>
      </c>
      <c r="F32" s="65">
        <v>1</v>
      </c>
      <c r="G32" s="3">
        <v>0</v>
      </c>
      <c r="H32" s="2">
        <v>0</v>
      </c>
      <c r="I32" s="65">
        <v>0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40" t="s">
        <v>19</v>
      </c>
      <c r="B33" s="2">
        <v>2</v>
      </c>
      <c r="C33" s="65">
        <v>0</v>
      </c>
      <c r="D33" s="3">
        <v>0</v>
      </c>
      <c r="E33" s="2">
        <v>1</v>
      </c>
      <c r="F33" s="65">
        <v>0</v>
      </c>
      <c r="G33" s="3">
        <v>1</v>
      </c>
      <c r="H33" s="2">
        <v>1</v>
      </c>
      <c r="I33" s="65">
        <v>3</v>
      </c>
      <c r="J33" s="3">
        <v>0</v>
      </c>
      <c r="K33" s="2">
        <v>1</v>
      </c>
      <c r="L33" s="65">
        <v>2</v>
      </c>
      <c r="M33" s="3">
        <v>0</v>
      </c>
    </row>
    <row r="34" spans="1:13" ht="15.75" thickBot="1">
      <c r="A34" s="47" t="s">
        <v>20</v>
      </c>
      <c r="B34" s="4">
        <v>0</v>
      </c>
      <c r="C34" s="5">
        <v>1</v>
      </c>
      <c r="D34" s="6">
        <v>0</v>
      </c>
      <c r="E34" s="4">
        <v>0</v>
      </c>
      <c r="F34" s="5">
        <v>0</v>
      </c>
      <c r="G34" s="6">
        <v>0</v>
      </c>
      <c r="H34" s="4">
        <v>1</v>
      </c>
      <c r="I34" s="5">
        <v>0</v>
      </c>
      <c r="J34" s="6">
        <v>0</v>
      </c>
      <c r="K34" s="4">
        <v>1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110</v>
      </c>
    </row>
    <row r="7" spans="1:13">
      <c r="B7" t="s">
        <v>11</v>
      </c>
      <c r="C7" t="s">
        <v>109</v>
      </c>
    </row>
    <row r="8" spans="1:13">
      <c r="A8" t="s">
        <v>22</v>
      </c>
      <c r="C8" t="s">
        <v>108</v>
      </c>
    </row>
    <row r="9" spans="1:13">
      <c r="A9" t="s">
        <v>23</v>
      </c>
      <c r="C9" t="s">
        <v>107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53</v>
      </c>
    </row>
    <row r="12" spans="1:13">
      <c r="A12" t="s">
        <v>27</v>
      </c>
      <c r="C12" t="s">
        <v>106</v>
      </c>
    </row>
    <row r="13" spans="1:13">
      <c r="A13" t="s">
        <v>28</v>
      </c>
      <c r="C13" t="s">
        <v>105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2</v>
      </c>
      <c r="C19" s="32">
        <v>1</v>
      </c>
      <c r="D19" s="33">
        <v>0</v>
      </c>
      <c r="E19" s="31">
        <v>1</v>
      </c>
      <c r="F19" s="32">
        <v>0</v>
      </c>
      <c r="G19" s="33">
        <v>0</v>
      </c>
      <c r="H19" s="31">
        <v>3</v>
      </c>
      <c r="I19" s="32">
        <v>1</v>
      </c>
      <c r="J19" s="33">
        <v>0</v>
      </c>
      <c r="K19" s="31">
        <v>1</v>
      </c>
      <c r="L19" s="32">
        <v>0</v>
      </c>
      <c r="M19" s="33">
        <v>0</v>
      </c>
      <c r="O19" s="53">
        <f>SUM(B19:B26,E19:E26,H19:H26,K19:K26)</f>
        <v>25</v>
      </c>
      <c r="P19" s="54">
        <f>SUM(C19:C26,F19:F26,I19:I26,L19:L26)</f>
        <v>16</v>
      </c>
      <c r="Q19" s="54">
        <f>SUM(D19:D26,G19:G26,J19:J26,M19:M26)</f>
        <v>0</v>
      </c>
      <c r="R19" s="54">
        <f>SUM(B19:D26)</f>
        <v>14</v>
      </c>
      <c r="S19" s="54">
        <f>SUM(E19:G26)</f>
        <v>7</v>
      </c>
      <c r="T19" s="54">
        <f>SUM(H19:J26)</f>
        <v>14</v>
      </c>
      <c r="U19" s="54">
        <f>SUM(K19:M26)</f>
        <v>6</v>
      </c>
      <c r="V19" s="55">
        <f>SUM(B19:M26)</f>
        <v>41</v>
      </c>
    </row>
    <row r="20" spans="1:22">
      <c r="A20" s="40" t="s">
        <v>1</v>
      </c>
      <c r="B20" s="2">
        <v>2</v>
      </c>
      <c r="C20" s="65">
        <v>1</v>
      </c>
      <c r="D20" s="3">
        <v>0</v>
      </c>
      <c r="E20" s="2">
        <v>0</v>
      </c>
      <c r="F20" s="65">
        <v>1</v>
      </c>
      <c r="G20" s="3">
        <v>0</v>
      </c>
      <c r="H20" s="2">
        <v>1</v>
      </c>
      <c r="I20" s="65">
        <v>0</v>
      </c>
      <c r="J20" s="3">
        <v>0</v>
      </c>
      <c r="K20" s="2">
        <v>1</v>
      </c>
      <c r="L20" s="65">
        <v>0</v>
      </c>
      <c r="M20" s="3">
        <v>0</v>
      </c>
    </row>
    <row r="21" spans="1:22">
      <c r="A21" s="40" t="s">
        <v>2</v>
      </c>
      <c r="B21" s="2">
        <v>0</v>
      </c>
      <c r="C21" s="65">
        <v>0</v>
      </c>
      <c r="D21" s="3">
        <v>0</v>
      </c>
      <c r="E21" s="2">
        <v>2</v>
      </c>
      <c r="F21" s="65">
        <v>0</v>
      </c>
      <c r="G21" s="3">
        <v>0</v>
      </c>
      <c r="H21" s="2">
        <v>0</v>
      </c>
      <c r="I21" s="65">
        <v>0</v>
      </c>
      <c r="J21" s="3">
        <v>0</v>
      </c>
      <c r="K21" s="2">
        <v>0</v>
      </c>
      <c r="L21" s="65">
        <v>0</v>
      </c>
      <c r="M21" s="3">
        <v>0</v>
      </c>
    </row>
    <row r="22" spans="1:22">
      <c r="A22" s="40" t="s">
        <v>3</v>
      </c>
      <c r="B22" s="2">
        <v>1</v>
      </c>
      <c r="C22" s="65">
        <v>2</v>
      </c>
      <c r="D22" s="3">
        <v>0</v>
      </c>
      <c r="E22" s="2">
        <v>0</v>
      </c>
      <c r="F22" s="65">
        <v>0</v>
      </c>
      <c r="G22" s="3">
        <v>0</v>
      </c>
      <c r="H22" s="2">
        <v>0</v>
      </c>
      <c r="I22" s="65">
        <v>2</v>
      </c>
      <c r="J22" s="3">
        <v>0</v>
      </c>
      <c r="K22" s="2">
        <v>0</v>
      </c>
      <c r="L22" s="65">
        <v>0</v>
      </c>
      <c r="M22" s="3">
        <v>0</v>
      </c>
    </row>
    <row r="23" spans="1:22">
      <c r="A23" s="40" t="s">
        <v>4</v>
      </c>
      <c r="B23" s="2">
        <v>0</v>
      </c>
      <c r="C23" s="65">
        <v>0</v>
      </c>
      <c r="D23" s="3">
        <v>0</v>
      </c>
      <c r="E23" s="2">
        <v>0</v>
      </c>
      <c r="F23" s="65">
        <v>0</v>
      </c>
      <c r="G23" s="3">
        <v>0</v>
      </c>
      <c r="H23" s="2">
        <v>1</v>
      </c>
      <c r="I23" s="65">
        <v>1</v>
      </c>
      <c r="J23" s="3">
        <v>0</v>
      </c>
      <c r="K23" s="2">
        <v>1</v>
      </c>
      <c r="L23" s="65">
        <v>1</v>
      </c>
      <c r="M23" s="3">
        <v>0</v>
      </c>
    </row>
    <row r="24" spans="1:22" ht="15.75" thickBot="1">
      <c r="A24" s="40" t="s">
        <v>5</v>
      </c>
      <c r="B24" s="2">
        <v>3</v>
      </c>
      <c r="C24" s="65">
        <v>1</v>
      </c>
      <c r="D24" s="3">
        <v>0</v>
      </c>
      <c r="E24" s="2">
        <v>1</v>
      </c>
      <c r="F24" s="65">
        <v>0</v>
      </c>
      <c r="G24" s="3">
        <v>0</v>
      </c>
      <c r="H24" s="2">
        <v>0</v>
      </c>
      <c r="I24" s="65">
        <v>2</v>
      </c>
      <c r="J24" s="3">
        <v>0</v>
      </c>
      <c r="K24" s="2">
        <v>0</v>
      </c>
      <c r="L24" s="65">
        <v>0</v>
      </c>
      <c r="M24" s="3">
        <v>0</v>
      </c>
    </row>
    <row r="25" spans="1:22">
      <c r="A25" s="40" t="s">
        <v>6</v>
      </c>
      <c r="B25" s="2">
        <v>0</v>
      </c>
      <c r="C25" s="65">
        <v>1</v>
      </c>
      <c r="D25" s="3">
        <v>0</v>
      </c>
      <c r="E25" s="2">
        <v>1</v>
      </c>
      <c r="F25" s="65">
        <v>0</v>
      </c>
      <c r="G25" s="3">
        <v>0</v>
      </c>
      <c r="H25" s="2">
        <v>1</v>
      </c>
      <c r="I25" s="65">
        <v>1</v>
      </c>
      <c r="J25" s="3">
        <v>0</v>
      </c>
      <c r="K25" s="2">
        <v>1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0</v>
      </c>
      <c r="C26" s="65">
        <v>0</v>
      </c>
      <c r="D26" s="3">
        <v>0</v>
      </c>
      <c r="E26" s="2">
        <v>1</v>
      </c>
      <c r="F26" s="65">
        <v>0</v>
      </c>
      <c r="G26" s="3">
        <v>0</v>
      </c>
      <c r="H26" s="2">
        <v>0</v>
      </c>
      <c r="I26" s="65">
        <v>1</v>
      </c>
      <c r="J26" s="3">
        <v>0</v>
      </c>
      <c r="K26" s="2">
        <v>1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8">
        <v>0</v>
      </c>
      <c r="C27" s="65">
        <v>2</v>
      </c>
      <c r="D27" s="1">
        <v>0</v>
      </c>
      <c r="E27" s="8">
        <v>2</v>
      </c>
      <c r="F27" s="65">
        <v>1</v>
      </c>
      <c r="G27" s="1">
        <v>0</v>
      </c>
      <c r="H27" s="8">
        <v>2</v>
      </c>
      <c r="I27" s="65">
        <v>3</v>
      </c>
      <c r="J27" s="1">
        <v>0</v>
      </c>
      <c r="K27" s="8">
        <v>0</v>
      </c>
      <c r="L27" s="65">
        <v>2</v>
      </c>
      <c r="M27" s="24">
        <v>0</v>
      </c>
      <c r="O27" s="53">
        <f>SUM(B27:B34,E27:E34,H27:H34,K27:K34)</f>
        <v>36</v>
      </c>
      <c r="P27" s="54">
        <f>SUM(C27:C34,F27:F34,I27:I34,L27:L34)</f>
        <v>23</v>
      </c>
      <c r="Q27" s="54">
        <f>SUM(D27:D34,G27:G34,J27:J34,M27:M34)</f>
        <v>0</v>
      </c>
      <c r="R27" s="54">
        <f>SUM(B27:D34)</f>
        <v>19</v>
      </c>
      <c r="S27" s="54">
        <f>SUM(E27:G34)</f>
        <v>24</v>
      </c>
      <c r="T27" s="54">
        <f>SUM(H27:J34)</f>
        <v>13</v>
      </c>
      <c r="U27" s="54">
        <f>SUM(K27:M34)</f>
        <v>3</v>
      </c>
      <c r="V27" s="55">
        <f>SUM(B27:M34)</f>
        <v>59</v>
      </c>
    </row>
    <row r="28" spans="1:22">
      <c r="A28" s="40" t="s">
        <v>14</v>
      </c>
      <c r="B28" s="2">
        <v>1</v>
      </c>
      <c r="C28" s="65">
        <v>0</v>
      </c>
      <c r="D28" s="3">
        <v>0</v>
      </c>
      <c r="E28" s="2">
        <v>0</v>
      </c>
      <c r="F28" s="65">
        <v>0</v>
      </c>
      <c r="G28" s="3">
        <v>0</v>
      </c>
      <c r="H28" s="2">
        <v>1</v>
      </c>
      <c r="I28" s="65">
        <v>0</v>
      </c>
      <c r="J28" s="3">
        <v>0</v>
      </c>
      <c r="K28" s="2">
        <v>1</v>
      </c>
      <c r="L28" s="65">
        <v>0</v>
      </c>
      <c r="M28" s="3">
        <v>0</v>
      </c>
    </row>
    <row r="29" spans="1:22">
      <c r="A29" s="40" t="s">
        <v>15</v>
      </c>
      <c r="B29" s="2">
        <v>2</v>
      </c>
      <c r="C29" s="65">
        <v>1</v>
      </c>
      <c r="D29" s="3">
        <v>0</v>
      </c>
      <c r="E29" s="2">
        <v>2</v>
      </c>
      <c r="F29" s="65">
        <v>1</v>
      </c>
      <c r="G29" s="3">
        <v>0</v>
      </c>
      <c r="H29" s="2">
        <v>1</v>
      </c>
      <c r="I29" s="65">
        <v>1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40" t="s">
        <v>16</v>
      </c>
      <c r="B30" s="2">
        <v>2</v>
      </c>
      <c r="C30" s="65">
        <v>0</v>
      </c>
      <c r="D30" s="3">
        <v>0</v>
      </c>
      <c r="E30" s="2">
        <v>3</v>
      </c>
      <c r="F30" s="65">
        <v>2</v>
      </c>
      <c r="G30" s="3">
        <v>0</v>
      </c>
      <c r="H30" s="2">
        <v>0</v>
      </c>
      <c r="I30" s="65">
        <v>0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40" t="s">
        <v>17</v>
      </c>
      <c r="B31" s="2">
        <v>3</v>
      </c>
      <c r="C31" s="65">
        <v>1</v>
      </c>
      <c r="D31" s="3">
        <v>0</v>
      </c>
      <c r="E31" s="2">
        <v>3</v>
      </c>
      <c r="F31" s="65">
        <v>1</v>
      </c>
      <c r="G31" s="3">
        <v>0</v>
      </c>
      <c r="H31" s="2">
        <v>3</v>
      </c>
      <c r="I31" s="65">
        <v>0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40" t="s">
        <v>18</v>
      </c>
      <c r="B32" s="2">
        <v>1</v>
      </c>
      <c r="C32" s="65">
        <v>0</v>
      </c>
      <c r="D32" s="3">
        <v>0</v>
      </c>
      <c r="E32" s="2">
        <v>2</v>
      </c>
      <c r="F32" s="65">
        <v>0</v>
      </c>
      <c r="G32" s="3">
        <v>0</v>
      </c>
      <c r="H32" s="2">
        <v>0</v>
      </c>
      <c r="I32" s="65">
        <v>0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40" t="s">
        <v>19</v>
      </c>
      <c r="B33" s="2">
        <v>0</v>
      </c>
      <c r="C33" s="65">
        <v>3</v>
      </c>
      <c r="D33" s="3">
        <v>0</v>
      </c>
      <c r="E33" s="2">
        <v>0</v>
      </c>
      <c r="F33" s="65">
        <v>2</v>
      </c>
      <c r="G33" s="3">
        <v>0</v>
      </c>
      <c r="H33" s="2">
        <v>0</v>
      </c>
      <c r="I33" s="65">
        <v>2</v>
      </c>
      <c r="J33" s="3">
        <v>0</v>
      </c>
      <c r="K33" s="2">
        <v>0</v>
      </c>
      <c r="L33" s="65">
        <v>0</v>
      </c>
      <c r="M33" s="3">
        <v>0</v>
      </c>
    </row>
    <row r="34" spans="1:13" ht="15.75" thickBot="1">
      <c r="A34" s="47" t="s">
        <v>20</v>
      </c>
      <c r="B34" s="4">
        <v>2</v>
      </c>
      <c r="C34" s="5">
        <v>1</v>
      </c>
      <c r="D34" s="6">
        <v>0</v>
      </c>
      <c r="E34" s="4">
        <v>5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34"/>
  <sheetViews>
    <sheetView topLeftCell="H12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232</v>
      </c>
    </row>
    <row r="7" spans="1:13">
      <c r="B7" t="s">
        <v>11</v>
      </c>
      <c r="C7" t="s">
        <v>233</v>
      </c>
    </row>
    <row r="8" spans="1:13">
      <c r="A8" t="s">
        <v>22</v>
      </c>
      <c r="C8" t="s">
        <v>234</v>
      </c>
    </row>
    <row r="9" spans="1:13">
      <c r="A9" t="s">
        <v>23</v>
      </c>
      <c r="C9" t="s">
        <v>171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235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127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122" t="s">
        <v>8</v>
      </c>
      <c r="P18" s="123" t="s">
        <v>9</v>
      </c>
      <c r="Q18" s="123" t="s">
        <v>10</v>
      </c>
      <c r="R18" s="123" t="s">
        <v>31</v>
      </c>
      <c r="S18" s="123" t="s">
        <v>32</v>
      </c>
      <c r="T18" s="123" t="s">
        <v>33</v>
      </c>
      <c r="U18" s="123" t="s">
        <v>34</v>
      </c>
      <c r="V18" s="124" t="s">
        <v>145</v>
      </c>
    </row>
    <row r="19" spans="1:22" ht="15.75" thickBot="1">
      <c r="A19" s="84" t="s">
        <v>0</v>
      </c>
      <c r="B19" s="2">
        <v>0</v>
      </c>
      <c r="C19" s="65">
        <v>0</v>
      </c>
      <c r="D19" s="3">
        <v>0</v>
      </c>
      <c r="E19" s="2">
        <v>0</v>
      </c>
      <c r="F19" s="65">
        <v>0</v>
      </c>
      <c r="G19" s="3">
        <v>0</v>
      </c>
      <c r="H19" s="2">
        <v>0</v>
      </c>
      <c r="I19" s="65">
        <v>0</v>
      </c>
      <c r="J19" s="3">
        <v>0</v>
      </c>
      <c r="K19" s="2">
        <v>0</v>
      </c>
      <c r="L19" s="65">
        <v>1</v>
      </c>
      <c r="M19" s="3">
        <v>0</v>
      </c>
      <c r="O19" s="119">
        <f>SUM(B19:B26,E19:E26,H19:H26,K19:K26)</f>
        <v>31</v>
      </c>
      <c r="P19" s="120">
        <f>SUM(C19:C26,F19:F26,I19:I26,L19:L26)</f>
        <v>13</v>
      </c>
      <c r="Q19" s="120">
        <f>SUM(D19:D26,G19:G26,J19:J26,M19:M26)</f>
        <v>0</v>
      </c>
      <c r="R19" s="120">
        <f>SUM(B19:D26)</f>
        <v>0</v>
      </c>
      <c r="S19" s="120">
        <f>SUM(E19:G26)</f>
        <v>13</v>
      </c>
      <c r="T19" s="120">
        <f>SUM(H19:J26)</f>
        <v>10</v>
      </c>
      <c r="U19" s="120">
        <f>SUM(K19:M26)</f>
        <v>21</v>
      </c>
      <c r="V19" s="121">
        <f>SUM(B19:M26)</f>
        <v>44</v>
      </c>
    </row>
    <row r="20" spans="1:22">
      <c r="A20" s="85" t="s">
        <v>1</v>
      </c>
      <c r="B20" s="2">
        <v>0</v>
      </c>
      <c r="C20" s="65">
        <v>0</v>
      </c>
      <c r="D20" s="3">
        <v>0</v>
      </c>
      <c r="E20" s="2">
        <v>1</v>
      </c>
      <c r="F20" s="65">
        <v>0</v>
      </c>
      <c r="G20" s="3">
        <v>0</v>
      </c>
      <c r="H20" s="2">
        <v>0</v>
      </c>
      <c r="I20" s="65">
        <v>0</v>
      </c>
      <c r="J20" s="3">
        <v>0</v>
      </c>
      <c r="K20" s="2">
        <v>6</v>
      </c>
      <c r="L20" s="65">
        <v>0</v>
      </c>
      <c r="M20" s="3">
        <v>0</v>
      </c>
      <c r="O20" s="118"/>
      <c r="P20" s="118"/>
      <c r="Q20" s="118"/>
      <c r="R20" s="118"/>
      <c r="S20" s="118"/>
      <c r="T20" s="118"/>
      <c r="U20" s="118"/>
      <c r="V20" s="118"/>
    </row>
    <row r="21" spans="1:22">
      <c r="A21" s="85" t="s">
        <v>2</v>
      </c>
      <c r="B21" s="2">
        <v>0</v>
      </c>
      <c r="C21" s="65">
        <v>0</v>
      </c>
      <c r="D21" s="3">
        <v>0</v>
      </c>
      <c r="E21" s="2">
        <v>2</v>
      </c>
      <c r="F21" s="65">
        <v>2</v>
      </c>
      <c r="G21" s="3">
        <v>0</v>
      </c>
      <c r="H21" s="2">
        <v>0</v>
      </c>
      <c r="I21" s="65">
        <v>1</v>
      </c>
      <c r="J21" s="3">
        <v>0</v>
      </c>
      <c r="K21" s="2">
        <v>2</v>
      </c>
      <c r="L21" s="65">
        <v>2</v>
      </c>
      <c r="M21" s="3">
        <v>0</v>
      </c>
      <c r="O21" s="118"/>
      <c r="P21" s="118"/>
      <c r="Q21" s="118"/>
      <c r="R21" s="118"/>
      <c r="S21" s="118"/>
      <c r="T21" s="118"/>
      <c r="U21" s="118"/>
      <c r="V21" s="118"/>
    </row>
    <row r="22" spans="1:22">
      <c r="A22" s="85" t="s">
        <v>3</v>
      </c>
      <c r="B22" s="2">
        <v>0</v>
      </c>
      <c r="C22" s="65">
        <v>0</v>
      </c>
      <c r="D22" s="3">
        <v>0</v>
      </c>
      <c r="E22" s="2">
        <v>0</v>
      </c>
      <c r="F22" s="65">
        <v>0</v>
      </c>
      <c r="G22" s="3">
        <v>0</v>
      </c>
      <c r="H22" s="2">
        <v>0</v>
      </c>
      <c r="I22" s="65">
        <v>0</v>
      </c>
      <c r="J22" s="3">
        <v>0</v>
      </c>
      <c r="K22" s="2">
        <v>2</v>
      </c>
      <c r="L22" s="65">
        <v>0</v>
      </c>
      <c r="M22" s="3">
        <v>0</v>
      </c>
      <c r="O22" s="118"/>
      <c r="P22" s="118"/>
      <c r="Q22" s="118"/>
      <c r="R22" s="118"/>
      <c r="S22" s="118"/>
      <c r="T22" s="118"/>
      <c r="U22" s="118"/>
      <c r="V22" s="118"/>
    </row>
    <row r="23" spans="1:22">
      <c r="A23" s="85" t="s">
        <v>4</v>
      </c>
      <c r="B23" s="2">
        <v>0</v>
      </c>
      <c r="C23" s="65">
        <v>0</v>
      </c>
      <c r="D23" s="3">
        <v>0</v>
      </c>
      <c r="E23" s="2">
        <v>5</v>
      </c>
      <c r="F23" s="65">
        <v>0</v>
      </c>
      <c r="G23" s="3">
        <v>0</v>
      </c>
      <c r="H23" s="2">
        <v>3</v>
      </c>
      <c r="I23" s="65">
        <v>0</v>
      </c>
      <c r="J23" s="3">
        <v>0</v>
      </c>
      <c r="K23" s="2">
        <v>1</v>
      </c>
      <c r="L23" s="65">
        <v>1</v>
      </c>
      <c r="M23" s="3">
        <v>0</v>
      </c>
      <c r="O23" s="118"/>
      <c r="P23" s="118"/>
      <c r="Q23" s="118"/>
      <c r="R23" s="118"/>
      <c r="S23" s="118"/>
      <c r="T23" s="118"/>
      <c r="U23" s="118"/>
      <c r="V23" s="118"/>
    </row>
    <row r="24" spans="1:22" ht="15.75" thickBot="1">
      <c r="A24" s="85" t="s">
        <v>5</v>
      </c>
      <c r="B24" s="2">
        <v>0</v>
      </c>
      <c r="C24" s="65">
        <v>0</v>
      </c>
      <c r="D24" s="3">
        <v>0</v>
      </c>
      <c r="E24" s="2">
        <v>0</v>
      </c>
      <c r="F24" s="65">
        <v>1</v>
      </c>
      <c r="G24" s="3">
        <v>0</v>
      </c>
      <c r="H24" s="2">
        <v>3</v>
      </c>
      <c r="I24" s="65">
        <v>2</v>
      </c>
      <c r="J24" s="3">
        <v>0</v>
      </c>
      <c r="K24" s="2">
        <v>0</v>
      </c>
      <c r="L24" s="65">
        <v>1</v>
      </c>
      <c r="M24" s="3">
        <v>0</v>
      </c>
      <c r="O24" s="118"/>
      <c r="P24" s="118"/>
      <c r="Q24" s="118"/>
      <c r="R24" s="118"/>
      <c r="S24" s="118"/>
      <c r="T24" s="118"/>
      <c r="U24" s="118"/>
      <c r="V24" s="118"/>
    </row>
    <row r="25" spans="1:22">
      <c r="A25" s="85" t="s">
        <v>6</v>
      </c>
      <c r="B25" s="2">
        <v>0</v>
      </c>
      <c r="C25" s="65">
        <v>0</v>
      </c>
      <c r="D25" s="3">
        <v>0</v>
      </c>
      <c r="E25" s="2">
        <v>0</v>
      </c>
      <c r="F25" s="65">
        <v>0</v>
      </c>
      <c r="G25" s="3">
        <v>0</v>
      </c>
      <c r="H25" s="2">
        <v>1</v>
      </c>
      <c r="I25" s="65">
        <v>0</v>
      </c>
      <c r="J25" s="3">
        <v>0</v>
      </c>
      <c r="K25" s="2">
        <v>4</v>
      </c>
      <c r="L25" s="65">
        <v>1</v>
      </c>
      <c r="M25" s="3">
        <v>0</v>
      </c>
      <c r="O25" s="12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0</v>
      </c>
      <c r="C26" s="65">
        <v>0</v>
      </c>
      <c r="D26" s="3">
        <v>0</v>
      </c>
      <c r="E26" s="2">
        <v>1</v>
      </c>
      <c r="F26" s="65">
        <v>1</v>
      </c>
      <c r="G26" s="3">
        <v>0</v>
      </c>
      <c r="H26" s="2">
        <v>0</v>
      </c>
      <c r="I26" s="65">
        <v>0</v>
      </c>
      <c r="J26" s="3">
        <v>0</v>
      </c>
      <c r="K26" s="2">
        <v>0</v>
      </c>
      <c r="L26" s="65">
        <v>0</v>
      </c>
      <c r="M26" s="3">
        <v>0</v>
      </c>
      <c r="O26" s="122" t="s">
        <v>8</v>
      </c>
      <c r="P26" s="123" t="s">
        <v>9</v>
      </c>
      <c r="Q26" s="123" t="s">
        <v>10</v>
      </c>
      <c r="R26" s="123" t="s">
        <v>31</v>
      </c>
      <c r="S26" s="123" t="s">
        <v>32</v>
      </c>
      <c r="T26" s="123" t="s">
        <v>33</v>
      </c>
      <c r="U26" s="123" t="s">
        <v>34</v>
      </c>
      <c r="V26" s="124" t="s">
        <v>145</v>
      </c>
    </row>
    <row r="27" spans="1:22" ht="15.75" thickBot="1">
      <c r="A27" s="85" t="s">
        <v>13</v>
      </c>
      <c r="B27" s="2">
        <v>0</v>
      </c>
      <c r="C27" s="65">
        <v>0</v>
      </c>
      <c r="D27" s="3">
        <v>0</v>
      </c>
      <c r="E27" s="2">
        <v>1</v>
      </c>
      <c r="F27" s="65">
        <v>0</v>
      </c>
      <c r="G27" s="3">
        <v>0</v>
      </c>
      <c r="H27" s="2">
        <v>2</v>
      </c>
      <c r="I27" s="65">
        <v>2</v>
      </c>
      <c r="J27" s="3">
        <v>0</v>
      </c>
      <c r="K27" s="2">
        <v>2</v>
      </c>
      <c r="L27" s="65">
        <v>1</v>
      </c>
      <c r="M27" s="3">
        <v>0</v>
      </c>
      <c r="O27" s="119">
        <f>SUM(B27:B34,E27:E34,H27:H34,K27:K34)</f>
        <v>14</v>
      </c>
      <c r="P27" s="120">
        <f>SUM(C27:C34,F27:F34,I27:I34,L27:L34)</f>
        <v>17</v>
      </c>
      <c r="Q27" s="120">
        <f>SUM(D27:D34,G27:G34,J27:J34,M27:M34)</f>
        <v>0</v>
      </c>
      <c r="R27" s="120">
        <f>SUM(B27:D34)</f>
        <v>0</v>
      </c>
      <c r="S27" s="120">
        <f>SUM(E27:G34)</f>
        <v>3</v>
      </c>
      <c r="T27" s="120">
        <f>SUM(H27:J34)</f>
        <v>8</v>
      </c>
      <c r="U27" s="120">
        <f>SUM(K27:M34)</f>
        <v>20</v>
      </c>
      <c r="V27" s="121">
        <f>SUM(B27:M34)</f>
        <v>31</v>
      </c>
    </row>
    <row r="28" spans="1:22">
      <c r="A28" s="85" t="s">
        <v>14</v>
      </c>
      <c r="B28" s="2">
        <v>0</v>
      </c>
      <c r="C28" s="65">
        <v>0</v>
      </c>
      <c r="D28" s="3">
        <v>0</v>
      </c>
      <c r="E28" s="2">
        <v>0</v>
      </c>
      <c r="F28" s="65">
        <v>0</v>
      </c>
      <c r="G28" s="3">
        <v>0</v>
      </c>
      <c r="H28" s="2">
        <v>0</v>
      </c>
      <c r="I28" s="65">
        <v>0</v>
      </c>
      <c r="J28" s="3">
        <v>0</v>
      </c>
      <c r="K28" s="2">
        <v>1</v>
      </c>
      <c r="L28" s="65">
        <v>0</v>
      </c>
      <c r="M28" s="3">
        <v>0</v>
      </c>
    </row>
    <row r="29" spans="1:22">
      <c r="A29" s="85" t="s">
        <v>15</v>
      </c>
      <c r="B29" s="2">
        <v>0</v>
      </c>
      <c r="C29" s="65">
        <v>0</v>
      </c>
      <c r="D29" s="3">
        <v>0</v>
      </c>
      <c r="E29" s="2">
        <v>0</v>
      </c>
      <c r="F29" s="65">
        <v>1</v>
      </c>
      <c r="G29" s="3">
        <v>0</v>
      </c>
      <c r="H29" s="2">
        <v>0</v>
      </c>
      <c r="I29" s="65">
        <v>0</v>
      </c>
      <c r="J29" s="3">
        <v>0</v>
      </c>
      <c r="K29" s="2">
        <v>0</v>
      </c>
      <c r="L29" s="65">
        <v>2</v>
      </c>
      <c r="M29" s="3">
        <v>0</v>
      </c>
    </row>
    <row r="30" spans="1:22">
      <c r="A30" s="85" t="s">
        <v>16</v>
      </c>
      <c r="B30" s="2">
        <v>0</v>
      </c>
      <c r="C30" s="65">
        <v>0</v>
      </c>
      <c r="D30" s="3">
        <v>0</v>
      </c>
      <c r="E30" s="2">
        <v>0</v>
      </c>
      <c r="F30" s="65">
        <v>0</v>
      </c>
      <c r="G30" s="3">
        <v>0</v>
      </c>
      <c r="H30" s="2">
        <v>1</v>
      </c>
      <c r="I30" s="65">
        <v>0</v>
      </c>
      <c r="J30" s="3">
        <v>0</v>
      </c>
      <c r="K30" s="2">
        <v>1</v>
      </c>
      <c r="L30" s="65">
        <v>7</v>
      </c>
      <c r="M30" s="3">
        <v>0</v>
      </c>
    </row>
    <row r="31" spans="1:22">
      <c r="A31" s="85" t="s">
        <v>17</v>
      </c>
      <c r="B31" s="2">
        <v>0</v>
      </c>
      <c r="C31" s="65">
        <v>0</v>
      </c>
      <c r="D31" s="3">
        <v>0</v>
      </c>
      <c r="E31" s="2">
        <v>0</v>
      </c>
      <c r="F31" s="65">
        <v>0</v>
      </c>
      <c r="G31" s="3">
        <v>0</v>
      </c>
      <c r="H31" s="2">
        <v>0</v>
      </c>
      <c r="I31" s="65">
        <v>0</v>
      </c>
      <c r="J31" s="3">
        <v>0</v>
      </c>
      <c r="K31" s="2">
        <v>0</v>
      </c>
      <c r="L31" s="65">
        <v>2</v>
      </c>
      <c r="M31" s="3">
        <v>0</v>
      </c>
    </row>
    <row r="32" spans="1:22">
      <c r="A32" s="85" t="s">
        <v>18</v>
      </c>
      <c r="B32" s="2">
        <v>0</v>
      </c>
      <c r="C32" s="65">
        <v>0</v>
      </c>
      <c r="D32" s="3">
        <v>0</v>
      </c>
      <c r="E32" s="2">
        <v>1</v>
      </c>
      <c r="F32" s="65">
        <v>0</v>
      </c>
      <c r="G32" s="3">
        <v>0</v>
      </c>
      <c r="H32" s="2">
        <v>1</v>
      </c>
      <c r="I32" s="65">
        <v>1</v>
      </c>
      <c r="J32" s="3">
        <v>0</v>
      </c>
      <c r="K32" s="2">
        <v>1</v>
      </c>
      <c r="L32" s="65">
        <v>0</v>
      </c>
      <c r="M32" s="3">
        <v>0</v>
      </c>
    </row>
    <row r="33" spans="1:13">
      <c r="A33" s="85" t="s">
        <v>19</v>
      </c>
      <c r="B33" s="2">
        <v>0</v>
      </c>
      <c r="C33" s="65">
        <v>0</v>
      </c>
      <c r="D33" s="3">
        <v>0</v>
      </c>
      <c r="E33" s="2">
        <v>0</v>
      </c>
      <c r="F33" s="65">
        <v>0</v>
      </c>
      <c r="G33" s="3">
        <v>0</v>
      </c>
      <c r="H33" s="2">
        <v>1</v>
      </c>
      <c r="I33" s="65">
        <v>0</v>
      </c>
      <c r="J33" s="3">
        <v>0</v>
      </c>
      <c r="K33" s="2">
        <v>2</v>
      </c>
      <c r="L33" s="65">
        <v>1</v>
      </c>
      <c r="M33" s="3">
        <v>0</v>
      </c>
    </row>
    <row r="34" spans="1:13" ht="15.75" thickBot="1">
      <c r="A34" s="86" t="s">
        <v>20</v>
      </c>
      <c r="B34" s="4">
        <v>0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104</v>
      </c>
    </row>
    <row r="7" spans="1:13">
      <c r="B7" t="s">
        <v>11</v>
      </c>
      <c r="C7" t="s">
        <v>103</v>
      </c>
    </row>
    <row r="8" spans="1:13">
      <c r="A8" t="s">
        <v>22</v>
      </c>
      <c r="C8" t="s">
        <v>102</v>
      </c>
    </row>
    <row r="9" spans="1:13">
      <c r="A9" t="s">
        <v>23</v>
      </c>
      <c r="C9" t="s">
        <v>101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99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95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48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9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44" t="s">
        <v>50</v>
      </c>
      <c r="B19" s="34">
        <v>5</v>
      </c>
      <c r="C19" s="35">
        <v>2</v>
      </c>
      <c r="D19" s="36">
        <v>0</v>
      </c>
      <c r="E19" s="34">
        <v>4</v>
      </c>
      <c r="F19" s="35">
        <v>1</v>
      </c>
      <c r="G19" s="36">
        <v>0</v>
      </c>
      <c r="H19" s="34">
        <v>4</v>
      </c>
      <c r="I19" s="35">
        <v>2</v>
      </c>
      <c r="J19" s="36">
        <v>0</v>
      </c>
      <c r="K19" s="34">
        <v>9</v>
      </c>
      <c r="L19" s="35">
        <v>2</v>
      </c>
      <c r="M19" s="36">
        <v>0</v>
      </c>
      <c r="O19" s="53">
        <f>SUM(B19:B26,E19:E26,H19:H26,K19:K26)</f>
        <v>153</v>
      </c>
      <c r="P19" s="54">
        <f>SUM(C19:C26,F19:F26,I19:I26,L19:L26)</f>
        <v>97</v>
      </c>
      <c r="Q19" s="54">
        <f>SUM(D19:D26,G19:G26,J19:J26,M19:M26)</f>
        <v>5</v>
      </c>
      <c r="R19" s="54">
        <f>SUM(B19:D26)</f>
        <v>50</v>
      </c>
      <c r="S19" s="54">
        <f>SUM(E19:G26)</f>
        <v>52</v>
      </c>
      <c r="T19" s="54">
        <f>SUM(H19:J26)</f>
        <v>110</v>
      </c>
      <c r="U19" s="54">
        <f>SUM(K19:M26)</f>
        <v>43</v>
      </c>
      <c r="V19" s="55">
        <f>SUM(B19:M26)</f>
        <v>255</v>
      </c>
    </row>
    <row r="20" spans="1:22">
      <c r="A20" s="45" t="s">
        <v>49</v>
      </c>
      <c r="B20" s="15">
        <v>2</v>
      </c>
      <c r="C20" s="75">
        <v>2</v>
      </c>
      <c r="D20" s="14">
        <v>1</v>
      </c>
      <c r="E20" s="15">
        <v>5</v>
      </c>
      <c r="F20" s="75">
        <v>0</v>
      </c>
      <c r="G20" s="14">
        <v>1</v>
      </c>
      <c r="H20" s="15">
        <v>1</v>
      </c>
      <c r="I20" s="75">
        <v>2</v>
      </c>
      <c r="J20" s="14">
        <v>0</v>
      </c>
      <c r="K20" s="15">
        <v>3</v>
      </c>
      <c r="L20" s="75">
        <v>2</v>
      </c>
      <c r="M20" s="14">
        <v>2</v>
      </c>
    </row>
    <row r="21" spans="1:22">
      <c r="A21" s="45" t="s">
        <v>48</v>
      </c>
      <c r="B21" s="15">
        <v>3</v>
      </c>
      <c r="C21" s="75">
        <v>2</v>
      </c>
      <c r="D21" s="14">
        <v>0</v>
      </c>
      <c r="E21" s="15">
        <v>3</v>
      </c>
      <c r="F21" s="75">
        <v>0</v>
      </c>
      <c r="G21" s="14">
        <v>0</v>
      </c>
      <c r="H21" s="15">
        <v>14</v>
      </c>
      <c r="I21" s="75">
        <v>3</v>
      </c>
      <c r="J21" s="14">
        <v>0</v>
      </c>
      <c r="K21" s="15">
        <v>4</v>
      </c>
      <c r="L21" s="75">
        <v>0</v>
      </c>
      <c r="M21" s="14">
        <v>0</v>
      </c>
    </row>
    <row r="22" spans="1:22">
      <c r="A22" s="45" t="s">
        <v>47</v>
      </c>
      <c r="B22" s="15">
        <v>7</v>
      </c>
      <c r="C22" s="75">
        <v>4</v>
      </c>
      <c r="D22" s="14">
        <v>0</v>
      </c>
      <c r="E22" s="15">
        <v>6</v>
      </c>
      <c r="F22" s="75">
        <v>2</v>
      </c>
      <c r="G22" s="14">
        <v>0</v>
      </c>
      <c r="H22" s="15">
        <v>26</v>
      </c>
      <c r="I22" s="75">
        <v>14</v>
      </c>
      <c r="J22" s="14">
        <v>1</v>
      </c>
      <c r="K22" s="15">
        <v>4</v>
      </c>
      <c r="L22" s="75">
        <v>0</v>
      </c>
      <c r="M22" s="14">
        <v>0</v>
      </c>
    </row>
    <row r="23" spans="1:22">
      <c r="A23" s="45" t="s">
        <v>46</v>
      </c>
      <c r="B23" s="15">
        <v>3</v>
      </c>
      <c r="C23" s="75">
        <v>4</v>
      </c>
      <c r="D23" s="14">
        <v>0</v>
      </c>
      <c r="E23" s="15">
        <v>5</v>
      </c>
      <c r="F23" s="75">
        <v>8</v>
      </c>
      <c r="G23" s="14">
        <v>0</v>
      </c>
      <c r="H23" s="15">
        <v>9</v>
      </c>
      <c r="I23" s="75">
        <v>15</v>
      </c>
      <c r="J23" s="14">
        <v>0</v>
      </c>
      <c r="K23" s="15">
        <v>4</v>
      </c>
      <c r="L23" s="75">
        <v>5</v>
      </c>
      <c r="M23" s="14">
        <v>0</v>
      </c>
    </row>
    <row r="24" spans="1:22" ht="15.75" thickBot="1">
      <c r="A24" s="45" t="s">
        <v>45</v>
      </c>
      <c r="B24" s="15">
        <v>3</v>
      </c>
      <c r="C24" s="75">
        <v>2</v>
      </c>
      <c r="D24" s="14">
        <v>0</v>
      </c>
      <c r="E24" s="15">
        <v>2</v>
      </c>
      <c r="F24" s="75">
        <v>3</v>
      </c>
      <c r="G24" s="14">
        <v>0</v>
      </c>
      <c r="H24" s="15">
        <v>0</v>
      </c>
      <c r="I24" s="75">
        <v>3</v>
      </c>
      <c r="J24" s="14">
        <v>0</v>
      </c>
      <c r="K24" s="15">
        <v>4</v>
      </c>
      <c r="L24" s="75">
        <v>0</v>
      </c>
      <c r="M24" s="14">
        <v>0</v>
      </c>
    </row>
    <row r="25" spans="1:22">
      <c r="A25" s="45" t="s">
        <v>44</v>
      </c>
      <c r="B25" s="15">
        <v>4</v>
      </c>
      <c r="C25" s="75">
        <v>0</v>
      </c>
      <c r="D25" s="14">
        <v>0</v>
      </c>
      <c r="E25" s="15">
        <v>2</v>
      </c>
      <c r="F25" s="75">
        <v>0</v>
      </c>
      <c r="G25" s="14">
        <v>0</v>
      </c>
      <c r="H25" s="15">
        <v>1</v>
      </c>
      <c r="I25" s="75">
        <v>6</v>
      </c>
      <c r="J25" s="14">
        <v>0</v>
      </c>
      <c r="K25" s="15">
        <v>2</v>
      </c>
      <c r="L25" s="75">
        <v>0</v>
      </c>
      <c r="M25" s="14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5" t="s">
        <v>43</v>
      </c>
      <c r="B26" s="15">
        <v>3</v>
      </c>
      <c r="C26" s="75">
        <v>3</v>
      </c>
      <c r="D26" s="14">
        <v>0</v>
      </c>
      <c r="E26" s="15">
        <v>5</v>
      </c>
      <c r="F26" s="75">
        <v>5</v>
      </c>
      <c r="G26" s="14">
        <v>0</v>
      </c>
      <c r="H26" s="15">
        <v>5</v>
      </c>
      <c r="I26" s="75">
        <v>4</v>
      </c>
      <c r="J26" s="14">
        <v>0</v>
      </c>
      <c r="K26" s="15">
        <v>1</v>
      </c>
      <c r="L26" s="75">
        <v>1</v>
      </c>
      <c r="M26" s="14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5" t="s">
        <v>13</v>
      </c>
      <c r="B27" s="15">
        <v>4</v>
      </c>
      <c r="C27" s="75">
        <v>2</v>
      </c>
      <c r="D27" s="14">
        <v>0</v>
      </c>
      <c r="E27" s="15">
        <v>4</v>
      </c>
      <c r="F27" s="75">
        <v>1</v>
      </c>
      <c r="G27" s="14">
        <v>0</v>
      </c>
      <c r="H27" s="15">
        <v>4</v>
      </c>
      <c r="I27" s="75">
        <v>4</v>
      </c>
      <c r="J27" s="14">
        <v>0</v>
      </c>
      <c r="K27" s="15">
        <v>5</v>
      </c>
      <c r="L27" s="75">
        <v>0</v>
      </c>
      <c r="M27" s="14">
        <v>0</v>
      </c>
      <c r="O27" s="53">
        <f>SUM(B27:B34,E27:E34,H27:H34,K27:K34)</f>
        <v>124</v>
      </c>
      <c r="P27" s="54">
        <f>SUM(C27:C34,F27:F34,I27:I34,L27:L34)</f>
        <v>69</v>
      </c>
      <c r="Q27" s="54">
        <f>SUM(D27:D34,G27:G34,J27:J34,M27:M34)</f>
        <v>11</v>
      </c>
      <c r="R27" s="54">
        <f>SUM(B27:D34)</f>
        <v>61</v>
      </c>
      <c r="S27" s="54">
        <f>SUM(E27:G34)</f>
        <v>47</v>
      </c>
      <c r="T27" s="54">
        <f>SUM(H27:J34)</f>
        <v>43</v>
      </c>
      <c r="U27" s="54">
        <f>SUM(K27:M34)</f>
        <v>53</v>
      </c>
      <c r="V27" s="55">
        <f>SUM(B27:M34)</f>
        <v>204</v>
      </c>
    </row>
    <row r="28" spans="1:22">
      <c r="A28" s="45" t="s">
        <v>14</v>
      </c>
      <c r="B28" s="15">
        <v>9</v>
      </c>
      <c r="C28" s="75">
        <v>1</v>
      </c>
      <c r="D28" s="14">
        <v>0</v>
      </c>
      <c r="E28" s="15">
        <v>3</v>
      </c>
      <c r="F28" s="75">
        <v>1</v>
      </c>
      <c r="G28" s="14">
        <v>0</v>
      </c>
      <c r="H28" s="15">
        <v>4</v>
      </c>
      <c r="I28" s="75">
        <v>1</v>
      </c>
      <c r="J28" s="14">
        <v>0</v>
      </c>
      <c r="K28" s="15">
        <v>2</v>
      </c>
      <c r="L28" s="75">
        <v>3</v>
      </c>
      <c r="M28" s="14">
        <v>0</v>
      </c>
    </row>
    <row r="29" spans="1:22">
      <c r="A29" s="45" t="s">
        <v>15</v>
      </c>
      <c r="B29" s="15">
        <v>4</v>
      </c>
      <c r="C29" s="75">
        <v>3</v>
      </c>
      <c r="D29" s="14">
        <v>0</v>
      </c>
      <c r="E29" s="15">
        <v>2</v>
      </c>
      <c r="F29" s="75">
        <v>4</v>
      </c>
      <c r="G29" s="14">
        <v>1</v>
      </c>
      <c r="H29" s="15">
        <v>4</v>
      </c>
      <c r="I29" s="75">
        <v>1</v>
      </c>
      <c r="J29" s="14">
        <v>1</v>
      </c>
      <c r="K29" s="15">
        <v>3</v>
      </c>
      <c r="L29" s="75">
        <v>4</v>
      </c>
      <c r="M29" s="14">
        <v>0</v>
      </c>
    </row>
    <row r="30" spans="1:22">
      <c r="A30" s="45" t="s">
        <v>16</v>
      </c>
      <c r="B30" s="15">
        <v>5</v>
      </c>
      <c r="C30" s="75">
        <v>1</v>
      </c>
      <c r="D30" s="14">
        <v>0</v>
      </c>
      <c r="E30" s="15">
        <v>4</v>
      </c>
      <c r="F30" s="75">
        <v>5</v>
      </c>
      <c r="G30" s="14">
        <v>1</v>
      </c>
      <c r="H30" s="15">
        <v>2</v>
      </c>
      <c r="I30" s="75">
        <v>2</v>
      </c>
      <c r="J30" s="14">
        <v>0</v>
      </c>
      <c r="K30" s="15">
        <v>2</v>
      </c>
      <c r="L30" s="75">
        <v>0</v>
      </c>
      <c r="M30" s="14">
        <v>0</v>
      </c>
    </row>
    <row r="31" spans="1:22">
      <c r="A31" s="45" t="s">
        <v>17</v>
      </c>
      <c r="B31" s="15">
        <v>4</v>
      </c>
      <c r="C31" s="75">
        <v>1</v>
      </c>
      <c r="D31" s="14">
        <v>1</v>
      </c>
      <c r="E31" s="15">
        <v>6</v>
      </c>
      <c r="F31" s="75">
        <v>1</v>
      </c>
      <c r="G31" s="14">
        <v>3</v>
      </c>
      <c r="H31" s="15">
        <v>4</v>
      </c>
      <c r="I31" s="75">
        <v>2</v>
      </c>
      <c r="J31" s="14">
        <v>0</v>
      </c>
      <c r="K31" s="15">
        <v>3</v>
      </c>
      <c r="L31" s="75">
        <v>4</v>
      </c>
      <c r="M31" s="14">
        <v>1</v>
      </c>
    </row>
    <row r="32" spans="1:22">
      <c r="A32" s="45" t="s">
        <v>18</v>
      </c>
      <c r="B32" s="15">
        <v>7</v>
      </c>
      <c r="C32" s="75">
        <v>5</v>
      </c>
      <c r="D32" s="14">
        <v>0</v>
      </c>
      <c r="E32" s="15">
        <v>0</v>
      </c>
      <c r="F32" s="75">
        <v>3</v>
      </c>
      <c r="G32" s="14">
        <v>0</v>
      </c>
      <c r="H32" s="15">
        <v>3</v>
      </c>
      <c r="I32" s="75">
        <v>2</v>
      </c>
      <c r="J32" s="14">
        <v>0</v>
      </c>
      <c r="K32" s="15">
        <v>10</v>
      </c>
      <c r="L32" s="75">
        <v>2</v>
      </c>
      <c r="M32" s="14">
        <v>3</v>
      </c>
    </row>
    <row r="33" spans="1:13">
      <c r="A33" s="45" t="s">
        <v>19</v>
      </c>
      <c r="B33" s="15">
        <v>2</v>
      </c>
      <c r="C33" s="75">
        <v>2</v>
      </c>
      <c r="D33" s="14">
        <v>0</v>
      </c>
      <c r="E33" s="15">
        <v>4</v>
      </c>
      <c r="F33" s="75">
        <v>1</v>
      </c>
      <c r="G33" s="14">
        <v>0</v>
      </c>
      <c r="H33" s="15">
        <v>0</v>
      </c>
      <c r="I33" s="75">
        <v>2</v>
      </c>
      <c r="J33" s="14">
        <v>0</v>
      </c>
      <c r="K33" s="15">
        <v>3</v>
      </c>
      <c r="L33" s="75">
        <v>4</v>
      </c>
      <c r="M33" s="14">
        <v>0</v>
      </c>
    </row>
    <row r="34" spans="1:13" ht="15.75" thickBot="1">
      <c r="A34" s="46" t="s">
        <v>20</v>
      </c>
      <c r="B34" s="11">
        <v>7</v>
      </c>
      <c r="C34" s="10">
        <v>3</v>
      </c>
      <c r="D34" s="9">
        <v>0</v>
      </c>
      <c r="E34" s="11">
        <v>3</v>
      </c>
      <c r="F34" s="10">
        <v>0</v>
      </c>
      <c r="G34" s="9">
        <v>0</v>
      </c>
      <c r="H34" s="11">
        <v>4</v>
      </c>
      <c r="I34" s="10">
        <v>3</v>
      </c>
      <c r="J34" s="9">
        <v>0</v>
      </c>
      <c r="K34" s="11">
        <v>3</v>
      </c>
      <c r="L34" s="10">
        <v>1</v>
      </c>
      <c r="M34" s="9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96</v>
      </c>
    </row>
    <row r="7" spans="1:13">
      <c r="B7" t="s">
        <v>11</v>
      </c>
      <c r="C7" t="s">
        <v>97</v>
      </c>
    </row>
    <row r="8" spans="1:13">
      <c r="A8" t="s">
        <v>22</v>
      </c>
      <c r="C8" t="s">
        <v>98</v>
      </c>
    </row>
    <row r="9" spans="1:13">
      <c r="A9" t="s">
        <v>23</v>
      </c>
      <c r="C9" t="s">
        <v>94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99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100</v>
      </c>
      <c r="G13" t="s">
        <v>42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48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9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50</v>
      </c>
      <c r="B19" s="31">
        <v>1</v>
      </c>
      <c r="C19" s="32">
        <v>0</v>
      </c>
      <c r="D19" s="33">
        <v>0</v>
      </c>
      <c r="E19" s="31">
        <v>0</v>
      </c>
      <c r="F19" s="32">
        <v>2</v>
      </c>
      <c r="G19" s="33">
        <v>0</v>
      </c>
      <c r="H19" s="31">
        <v>0</v>
      </c>
      <c r="I19" s="32">
        <v>2</v>
      </c>
      <c r="J19" s="33">
        <v>0</v>
      </c>
      <c r="K19" s="31">
        <v>1</v>
      </c>
      <c r="L19" s="32">
        <v>0</v>
      </c>
      <c r="M19" s="33">
        <v>0</v>
      </c>
      <c r="O19" s="53">
        <f>SUM(B19:B26,E19:E26,H19:H26,K19:K26)</f>
        <v>27</v>
      </c>
      <c r="P19" s="54">
        <f>SUM(C19:C26,F19:F26,I19:I26,L19:L26)</f>
        <v>19</v>
      </c>
      <c r="Q19" s="54">
        <f>SUM(D19:D26,G19:G26,J19:J26,M19:M26)</f>
        <v>0</v>
      </c>
      <c r="R19" s="54">
        <f>SUM(B19:D26)</f>
        <v>11</v>
      </c>
      <c r="S19" s="54">
        <f>SUM(E19:G26)</f>
        <v>5</v>
      </c>
      <c r="T19" s="54">
        <f>SUM(H19:J26)</f>
        <v>7</v>
      </c>
      <c r="U19" s="54">
        <f>SUM(K19:M26)</f>
        <v>23</v>
      </c>
      <c r="V19" s="55">
        <f>SUM(B19:M26)</f>
        <v>46</v>
      </c>
    </row>
    <row r="20" spans="1:22">
      <c r="A20" s="40" t="s">
        <v>49</v>
      </c>
      <c r="B20" s="2">
        <v>1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3</v>
      </c>
      <c r="I20" s="65">
        <v>0</v>
      </c>
      <c r="J20" s="3">
        <v>0</v>
      </c>
      <c r="K20" s="2">
        <v>1</v>
      </c>
      <c r="L20" s="65">
        <v>0</v>
      </c>
      <c r="M20" s="3">
        <v>0</v>
      </c>
    </row>
    <row r="21" spans="1:22">
      <c r="A21" s="40" t="s">
        <v>48</v>
      </c>
      <c r="B21" s="2">
        <v>2</v>
      </c>
      <c r="C21" s="65">
        <v>0</v>
      </c>
      <c r="D21" s="3">
        <v>0</v>
      </c>
      <c r="E21" s="2">
        <v>1</v>
      </c>
      <c r="F21" s="65">
        <v>2</v>
      </c>
      <c r="G21" s="3">
        <v>0</v>
      </c>
      <c r="H21" s="2">
        <v>0</v>
      </c>
      <c r="I21" s="65">
        <v>0</v>
      </c>
      <c r="J21" s="3">
        <v>0</v>
      </c>
      <c r="K21" s="2">
        <v>2</v>
      </c>
      <c r="L21" s="65">
        <v>0</v>
      </c>
      <c r="M21" s="3">
        <v>0</v>
      </c>
    </row>
    <row r="22" spans="1:22">
      <c r="A22" s="40" t="s">
        <v>47</v>
      </c>
      <c r="B22" s="2">
        <v>1</v>
      </c>
      <c r="C22" s="65">
        <v>1</v>
      </c>
      <c r="D22" s="3">
        <v>0</v>
      </c>
      <c r="E22" s="2">
        <v>0</v>
      </c>
      <c r="F22" s="65">
        <v>0</v>
      </c>
      <c r="G22" s="3">
        <v>0</v>
      </c>
      <c r="H22" s="2">
        <v>1</v>
      </c>
      <c r="I22" s="65">
        <v>0</v>
      </c>
      <c r="J22" s="3">
        <v>0</v>
      </c>
      <c r="K22" s="2">
        <v>0</v>
      </c>
      <c r="L22" s="65">
        <v>0</v>
      </c>
      <c r="M22" s="3">
        <v>0</v>
      </c>
    </row>
    <row r="23" spans="1:22">
      <c r="A23" s="40" t="s">
        <v>46</v>
      </c>
      <c r="B23" s="2">
        <v>2</v>
      </c>
      <c r="C23" s="65">
        <v>0</v>
      </c>
      <c r="D23" s="3">
        <v>0</v>
      </c>
      <c r="E23" s="2">
        <v>0</v>
      </c>
      <c r="F23" s="65">
        <v>0</v>
      </c>
      <c r="G23" s="3">
        <v>0</v>
      </c>
      <c r="H23" s="2">
        <v>0</v>
      </c>
      <c r="I23" s="65">
        <v>0</v>
      </c>
      <c r="J23" s="3">
        <v>0</v>
      </c>
      <c r="K23" s="2">
        <v>1</v>
      </c>
      <c r="L23" s="65">
        <v>1</v>
      </c>
      <c r="M23" s="3">
        <v>0</v>
      </c>
    </row>
    <row r="24" spans="1:22" ht="15.75" thickBot="1">
      <c r="A24" s="40" t="s">
        <v>45</v>
      </c>
      <c r="B24" s="2">
        <v>3</v>
      </c>
      <c r="C24" s="65">
        <v>0</v>
      </c>
      <c r="D24" s="3">
        <v>0</v>
      </c>
      <c r="E24" s="2">
        <v>0</v>
      </c>
      <c r="F24" s="65">
        <v>0</v>
      </c>
      <c r="G24" s="3">
        <v>0</v>
      </c>
      <c r="H24" s="2">
        <v>0</v>
      </c>
      <c r="I24" s="65">
        <v>0</v>
      </c>
      <c r="J24" s="3">
        <v>0</v>
      </c>
      <c r="K24" s="2">
        <v>2</v>
      </c>
      <c r="L24" s="65">
        <v>5</v>
      </c>
      <c r="M24" s="3">
        <v>0</v>
      </c>
    </row>
    <row r="25" spans="1:22">
      <c r="A25" s="40" t="s">
        <v>44</v>
      </c>
      <c r="B25" s="2">
        <v>0</v>
      </c>
      <c r="C25" s="65">
        <v>0</v>
      </c>
      <c r="D25" s="3">
        <v>0</v>
      </c>
      <c r="E25" s="2">
        <v>0</v>
      </c>
      <c r="F25" s="65">
        <v>0</v>
      </c>
      <c r="G25" s="3">
        <v>0</v>
      </c>
      <c r="H25" s="2">
        <v>0</v>
      </c>
      <c r="I25" s="65">
        <v>0</v>
      </c>
      <c r="J25" s="3">
        <v>0</v>
      </c>
      <c r="K25" s="2">
        <v>2</v>
      </c>
      <c r="L25" s="65">
        <v>4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43</v>
      </c>
      <c r="B26" s="2">
        <v>0</v>
      </c>
      <c r="C26" s="65">
        <v>0</v>
      </c>
      <c r="D26" s="3">
        <v>0</v>
      </c>
      <c r="E26" s="2">
        <v>0</v>
      </c>
      <c r="F26" s="65">
        <v>0</v>
      </c>
      <c r="G26" s="3">
        <v>0</v>
      </c>
      <c r="H26" s="2">
        <v>1</v>
      </c>
      <c r="I26" s="65">
        <v>0</v>
      </c>
      <c r="J26" s="3">
        <v>0</v>
      </c>
      <c r="K26" s="2">
        <v>2</v>
      </c>
      <c r="L26" s="65">
        <v>2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0</v>
      </c>
      <c r="C27" s="65">
        <v>0</v>
      </c>
      <c r="D27" s="3">
        <v>0</v>
      </c>
      <c r="E27" s="2">
        <v>0</v>
      </c>
      <c r="F27" s="65">
        <v>0</v>
      </c>
      <c r="G27" s="3">
        <v>0</v>
      </c>
      <c r="H27" s="2">
        <v>0</v>
      </c>
      <c r="I27" s="65">
        <v>1</v>
      </c>
      <c r="J27" s="3">
        <v>0</v>
      </c>
      <c r="K27" s="2">
        <v>0</v>
      </c>
      <c r="L27" s="65">
        <v>0</v>
      </c>
      <c r="M27" s="3">
        <v>0</v>
      </c>
      <c r="O27" s="53">
        <f>SUM(B27:B34,E27:E34,H27:H34,K27:K34)</f>
        <v>22</v>
      </c>
      <c r="P27" s="54">
        <f>SUM(C27:C34,F27:F34,I27:I34,L27:L34)</f>
        <v>13</v>
      </c>
      <c r="Q27" s="54">
        <f>SUM(D27:D34,G27:G34,J27:J34,M27:M34)</f>
        <v>0</v>
      </c>
      <c r="R27" s="54">
        <f>SUM(B27:D34)</f>
        <v>6</v>
      </c>
      <c r="S27" s="54">
        <f>SUM(E27:G34)</f>
        <v>12</v>
      </c>
      <c r="T27" s="54">
        <f>SUM(H27:J34)</f>
        <v>15</v>
      </c>
      <c r="U27" s="54">
        <f>SUM(K27:M34)</f>
        <v>2</v>
      </c>
      <c r="V27" s="55">
        <f>SUM(B27:M34)</f>
        <v>35</v>
      </c>
    </row>
    <row r="28" spans="1:22">
      <c r="A28" s="40" t="s">
        <v>14</v>
      </c>
      <c r="B28" s="2">
        <v>0</v>
      </c>
      <c r="C28" s="65">
        <v>1</v>
      </c>
      <c r="D28" s="3">
        <v>0</v>
      </c>
      <c r="E28" s="2">
        <v>4</v>
      </c>
      <c r="F28" s="65">
        <v>1</v>
      </c>
      <c r="G28" s="3">
        <v>0</v>
      </c>
      <c r="H28" s="2">
        <v>0</v>
      </c>
      <c r="I28" s="65">
        <v>0</v>
      </c>
      <c r="J28" s="3">
        <v>0</v>
      </c>
      <c r="K28" s="2">
        <v>0</v>
      </c>
      <c r="L28" s="65">
        <v>1</v>
      </c>
      <c r="M28" s="3">
        <v>0</v>
      </c>
    </row>
    <row r="29" spans="1:22">
      <c r="A29" s="40" t="s">
        <v>15</v>
      </c>
      <c r="B29" s="2">
        <v>1</v>
      </c>
      <c r="C29" s="65">
        <v>0</v>
      </c>
      <c r="D29" s="3">
        <v>0</v>
      </c>
      <c r="E29" s="2">
        <v>1</v>
      </c>
      <c r="F29" s="65">
        <v>0</v>
      </c>
      <c r="G29" s="3">
        <v>0</v>
      </c>
      <c r="H29" s="2">
        <v>2</v>
      </c>
      <c r="I29" s="65">
        <v>0</v>
      </c>
      <c r="J29" s="3">
        <v>0</v>
      </c>
      <c r="K29" s="2">
        <v>0</v>
      </c>
      <c r="L29" s="65">
        <v>0</v>
      </c>
      <c r="M29" s="3">
        <v>0</v>
      </c>
    </row>
    <row r="30" spans="1:22">
      <c r="A30" s="40" t="s">
        <v>16</v>
      </c>
      <c r="B30" s="2">
        <v>0</v>
      </c>
      <c r="C30" s="65">
        <v>0</v>
      </c>
      <c r="D30" s="3">
        <v>0</v>
      </c>
      <c r="E30" s="2">
        <v>0</v>
      </c>
      <c r="F30" s="65">
        <v>0</v>
      </c>
      <c r="G30" s="3">
        <v>0</v>
      </c>
      <c r="H30" s="2">
        <v>0</v>
      </c>
      <c r="I30" s="65">
        <v>4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40" t="s">
        <v>17</v>
      </c>
      <c r="B31" s="2">
        <v>0</v>
      </c>
      <c r="C31" s="65">
        <v>0</v>
      </c>
      <c r="D31" s="3">
        <v>0</v>
      </c>
      <c r="E31" s="2">
        <v>1</v>
      </c>
      <c r="F31" s="65">
        <v>0</v>
      </c>
      <c r="G31" s="3">
        <v>0</v>
      </c>
      <c r="H31" s="2">
        <v>0</v>
      </c>
      <c r="I31" s="65">
        <v>0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40" t="s">
        <v>18</v>
      </c>
      <c r="B32" s="2">
        <v>0</v>
      </c>
      <c r="C32" s="65">
        <v>0</v>
      </c>
      <c r="D32" s="3">
        <v>0</v>
      </c>
      <c r="E32" s="2">
        <v>1</v>
      </c>
      <c r="F32" s="65">
        <v>4</v>
      </c>
      <c r="G32" s="3">
        <v>0</v>
      </c>
      <c r="H32" s="2">
        <v>2</v>
      </c>
      <c r="I32" s="65">
        <v>1</v>
      </c>
      <c r="J32" s="3">
        <v>0</v>
      </c>
      <c r="K32" s="2">
        <v>0</v>
      </c>
      <c r="L32" s="65">
        <v>0</v>
      </c>
      <c r="M32" s="3">
        <v>0</v>
      </c>
    </row>
    <row r="33" spans="1:13">
      <c r="A33" s="40" t="s">
        <v>19</v>
      </c>
      <c r="B33" s="2">
        <v>0</v>
      </c>
      <c r="C33" s="65">
        <v>0</v>
      </c>
      <c r="D33" s="3">
        <v>0</v>
      </c>
      <c r="E33" s="2">
        <v>0</v>
      </c>
      <c r="F33" s="65">
        <v>0</v>
      </c>
      <c r="G33" s="3">
        <v>0</v>
      </c>
      <c r="H33" s="2">
        <v>3</v>
      </c>
      <c r="I33" s="65">
        <v>0</v>
      </c>
      <c r="J33" s="3">
        <v>0</v>
      </c>
      <c r="K33" s="2">
        <v>1</v>
      </c>
      <c r="L33" s="65">
        <v>0</v>
      </c>
      <c r="M33" s="3">
        <v>0</v>
      </c>
    </row>
    <row r="34" spans="1:13" ht="15.75" thickBot="1">
      <c r="A34" s="47" t="s">
        <v>20</v>
      </c>
      <c r="B34" s="4">
        <v>4</v>
      </c>
      <c r="C34" s="5">
        <v>0</v>
      </c>
      <c r="D34" s="6">
        <v>0</v>
      </c>
      <c r="E34" s="4">
        <v>0</v>
      </c>
      <c r="F34" s="5">
        <v>0</v>
      </c>
      <c r="G34" s="6">
        <v>0</v>
      </c>
      <c r="H34" s="4">
        <v>2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91</v>
      </c>
    </row>
    <row r="7" spans="1:13">
      <c r="B7" t="s">
        <v>11</v>
      </c>
      <c r="C7" t="s">
        <v>92</v>
      </c>
    </row>
    <row r="8" spans="1:13">
      <c r="A8" t="s">
        <v>22</v>
      </c>
      <c r="C8" t="s">
        <v>93</v>
      </c>
    </row>
    <row r="9" spans="1:13">
      <c r="A9" t="s">
        <v>23</v>
      </c>
      <c r="C9" t="s">
        <v>94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60</v>
      </c>
      <c r="F11" t="s">
        <v>42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95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48" t="s">
        <v>143</v>
      </c>
      <c r="B17" s="150" t="s">
        <v>31</v>
      </c>
      <c r="C17" s="128"/>
      <c r="D17" s="129"/>
      <c r="E17" s="128" t="s">
        <v>32</v>
      </c>
      <c r="F17" s="128"/>
      <c r="G17" s="128"/>
      <c r="H17" s="150" t="s">
        <v>33</v>
      </c>
      <c r="I17" s="128"/>
      <c r="J17" s="129"/>
      <c r="K17" s="128" t="s">
        <v>34</v>
      </c>
      <c r="L17" s="128"/>
      <c r="M17" s="129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9"/>
      <c r="B18" s="41" t="s">
        <v>8</v>
      </c>
      <c r="C18" s="42" t="s">
        <v>9</v>
      </c>
      <c r="D18" s="43" t="s">
        <v>10</v>
      </c>
      <c r="E18" s="52" t="s">
        <v>8</v>
      </c>
      <c r="F18" s="42" t="s">
        <v>9</v>
      </c>
      <c r="G18" s="42" t="s">
        <v>10</v>
      </c>
      <c r="H18" s="41" t="s">
        <v>8</v>
      </c>
      <c r="I18" s="42" t="s">
        <v>9</v>
      </c>
      <c r="J18" s="43" t="s">
        <v>10</v>
      </c>
      <c r="K18" s="52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44" t="s">
        <v>50</v>
      </c>
      <c r="B19" s="34">
        <v>5</v>
      </c>
      <c r="C19" s="35">
        <v>1</v>
      </c>
      <c r="D19" s="36">
        <v>1</v>
      </c>
      <c r="E19" s="37">
        <v>1</v>
      </c>
      <c r="F19" s="35">
        <v>3</v>
      </c>
      <c r="G19" s="38">
        <v>0</v>
      </c>
      <c r="H19" s="34">
        <v>3</v>
      </c>
      <c r="I19" s="35">
        <v>4</v>
      </c>
      <c r="J19" s="36">
        <v>1</v>
      </c>
      <c r="K19" s="37">
        <v>1</v>
      </c>
      <c r="L19" s="35">
        <v>0</v>
      </c>
      <c r="M19" s="36">
        <v>0</v>
      </c>
      <c r="O19" s="53">
        <f>SUM(B19:B26,E19:E26,H19:H26,K19:K26)</f>
        <v>85</v>
      </c>
      <c r="P19" s="54">
        <f>SUM(C19:C26,F19:F26,I19:I26,L19:L26)</f>
        <v>48</v>
      </c>
      <c r="Q19" s="54">
        <f>SUM(D19:D26,G19:G26,J19:J26,M19:M26)</f>
        <v>6</v>
      </c>
      <c r="R19" s="54">
        <f>SUM(B19:D26)</f>
        <v>28</v>
      </c>
      <c r="S19" s="54">
        <f>SUM(E19:G26)</f>
        <v>41</v>
      </c>
      <c r="T19" s="54">
        <f>SUM(H19:J26)</f>
        <v>31</v>
      </c>
      <c r="U19" s="54">
        <f>SUM(K19:M26)</f>
        <v>39</v>
      </c>
      <c r="V19" s="55">
        <f>SUM(B19:M26)</f>
        <v>139</v>
      </c>
    </row>
    <row r="20" spans="1:22">
      <c r="A20" s="45" t="s">
        <v>49</v>
      </c>
      <c r="B20" s="15">
        <v>0</v>
      </c>
      <c r="C20" s="75">
        <v>0</v>
      </c>
      <c r="D20" s="14">
        <v>0</v>
      </c>
      <c r="E20" s="17">
        <v>0</v>
      </c>
      <c r="F20" s="75">
        <v>1</v>
      </c>
      <c r="G20" s="16">
        <v>0</v>
      </c>
      <c r="H20" s="15">
        <v>3</v>
      </c>
      <c r="I20" s="75">
        <v>0</v>
      </c>
      <c r="J20" s="14">
        <v>0</v>
      </c>
      <c r="K20" s="17">
        <v>3</v>
      </c>
      <c r="L20" s="75">
        <v>2</v>
      </c>
      <c r="M20" s="14">
        <v>0</v>
      </c>
    </row>
    <row r="21" spans="1:22">
      <c r="A21" s="45" t="s">
        <v>48</v>
      </c>
      <c r="B21" s="15">
        <v>0</v>
      </c>
      <c r="C21" s="75">
        <v>0</v>
      </c>
      <c r="D21" s="14">
        <v>0</v>
      </c>
      <c r="E21" s="17">
        <v>1</v>
      </c>
      <c r="F21" s="75">
        <v>1</v>
      </c>
      <c r="G21" s="16">
        <v>0</v>
      </c>
      <c r="H21" s="15">
        <v>1</v>
      </c>
      <c r="I21" s="75">
        <v>0</v>
      </c>
      <c r="J21" s="14">
        <v>0</v>
      </c>
      <c r="K21" s="17">
        <v>3</v>
      </c>
      <c r="L21" s="75">
        <v>1</v>
      </c>
      <c r="M21" s="14">
        <v>0</v>
      </c>
    </row>
    <row r="22" spans="1:22">
      <c r="A22" s="45" t="s">
        <v>47</v>
      </c>
      <c r="B22" s="15">
        <v>0</v>
      </c>
      <c r="C22" s="75">
        <v>0</v>
      </c>
      <c r="D22" s="14">
        <v>0</v>
      </c>
      <c r="E22" s="17">
        <v>2</v>
      </c>
      <c r="F22" s="75">
        <v>0</v>
      </c>
      <c r="G22" s="16">
        <v>0</v>
      </c>
      <c r="H22" s="15">
        <v>3</v>
      </c>
      <c r="I22" s="75">
        <v>2</v>
      </c>
      <c r="J22" s="14">
        <v>0</v>
      </c>
      <c r="K22" s="17">
        <v>2</v>
      </c>
      <c r="L22" s="75">
        <v>0</v>
      </c>
      <c r="M22" s="14">
        <v>0</v>
      </c>
    </row>
    <row r="23" spans="1:22">
      <c r="A23" s="45" t="s">
        <v>46</v>
      </c>
      <c r="B23" s="15">
        <v>4</v>
      </c>
      <c r="C23" s="75">
        <v>0</v>
      </c>
      <c r="D23" s="14">
        <v>0</v>
      </c>
      <c r="E23" s="17">
        <v>2</v>
      </c>
      <c r="F23" s="75">
        <v>0</v>
      </c>
      <c r="G23" s="16">
        <v>0</v>
      </c>
      <c r="H23" s="15">
        <v>2</v>
      </c>
      <c r="I23" s="75">
        <v>0</v>
      </c>
      <c r="J23" s="14">
        <v>0</v>
      </c>
      <c r="K23" s="17">
        <v>2</v>
      </c>
      <c r="L23" s="75">
        <v>0</v>
      </c>
      <c r="M23" s="14">
        <v>0</v>
      </c>
    </row>
    <row r="24" spans="1:22" ht="15.75" thickBot="1">
      <c r="A24" s="45" t="s">
        <v>45</v>
      </c>
      <c r="B24" s="15">
        <v>5</v>
      </c>
      <c r="C24" s="75">
        <v>0</v>
      </c>
      <c r="D24" s="14">
        <v>0</v>
      </c>
      <c r="E24" s="17">
        <v>5</v>
      </c>
      <c r="F24" s="75">
        <v>1</v>
      </c>
      <c r="G24" s="16">
        <v>0</v>
      </c>
      <c r="H24" s="15">
        <v>2</v>
      </c>
      <c r="I24" s="75">
        <v>1</v>
      </c>
      <c r="J24" s="14">
        <v>0</v>
      </c>
      <c r="K24" s="17">
        <v>8</v>
      </c>
      <c r="L24" s="75">
        <v>4</v>
      </c>
      <c r="M24" s="14">
        <v>0</v>
      </c>
    </row>
    <row r="25" spans="1:22">
      <c r="A25" s="45" t="s">
        <v>44</v>
      </c>
      <c r="B25" s="15">
        <v>4</v>
      </c>
      <c r="C25" s="75">
        <v>4</v>
      </c>
      <c r="D25" s="14">
        <v>0</v>
      </c>
      <c r="E25" s="17">
        <v>9</v>
      </c>
      <c r="F25" s="75">
        <v>6</v>
      </c>
      <c r="G25" s="16">
        <v>2</v>
      </c>
      <c r="H25" s="15">
        <v>0</v>
      </c>
      <c r="I25" s="75">
        <v>2</v>
      </c>
      <c r="J25" s="14">
        <v>2</v>
      </c>
      <c r="K25" s="17">
        <v>5</v>
      </c>
      <c r="L25" s="75">
        <v>4</v>
      </c>
      <c r="M25" s="14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5" t="s">
        <v>43</v>
      </c>
      <c r="B26" s="15">
        <v>3</v>
      </c>
      <c r="C26" s="75">
        <v>1</v>
      </c>
      <c r="D26" s="14">
        <v>0</v>
      </c>
      <c r="E26" s="17">
        <v>4</v>
      </c>
      <c r="F26" s="75">
        <v>3</v>
      </c>
      <c r="G26" s="16">
        <v>0</v>
      </c>
      <c r="H26" s="15">
        <v>2</v>
      </c>
      <c r="I26" s="75">
        <v>3</v>
      </c>
      <c r="J26" s="14">
        <v>0</v>
      </c>
      <c r="K26" s="17">
        <v>0</v>
      </c>
      <c r="L26" s="75">
        <v>4</v>
      </c>
      <c r="M26" s="14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5" t="s">
        <v>13</v>
      </c>
      <c r="B27" s="15">
        <v>2</v>
      </c>
      <c r="C27" s="75">
        <v>1</v>
      </c>
      <c r="D27" s="14">
        <v>0</v>
      </c>
      <c r="E27" s="17">
        <v>4</v>
      </c>
      <c r="F27" s="75">
        <v>0</v>
      </c>
      <c r="G27" s="16">
        <v>0</v>
      </c>
      <c r="H27" s="15">
        <v>0</v>
      </c>
      <c r="I27" s="75">
        <v>1</v>
      </c>
      <c r="J27" s="14">
        <v>0</v>
      </c>
      <c r="K27" s="17">
        <v>3</v>
      </c>
      <c r="L27" s="75">
        <v>1</v>
      </c>
      <c r="M27" s="14">
        <v>0</v>
      </c>
      <c r="O27" s="53">
        <f>SUM(B27:B34,E27:E34,H27:H34,K27:K34)</f>
        <v>72</v>
      </c>
      <c r="P27" s="54">
        <f>SUM(C27:C34,F27:F34,I27:I34,L27:L34)</f>
        <v>33</v>
      </c>
      <c r="Q27" s="54">
        <f>SUM(D27:D34,G27:G34,J27:J34,M27:M34)</f>
        <v>2</v>
      </c>
      <c r="R27" s="54">
        <f>SUM(B27:D34)</f>
        <v>24</v>
      </c>
      <c r="S27" s="54">
        <f>SUM(E27:G34)</f>
        <v>25</v>
      </c>
      <c r="T27" s="54">
        <f>SUM(H27:J34)</f>
        <v>25</v>
      </c>
      <c r="U27" s="54">
        <f>SUM(K27:M34)</f>
        <v>33</v>
      </c>
      <c r="V27" s="55">
        <f>SUM(B27:M34)</f>
        <v>107</v>
      </c>
    </row>
    <row r="28" spans="1:22">
      <c r="A28" s="45" t="s">
        <v>14</v>
      </c>
      <c r="B28" s="15">
        <v>0</v>
      </c>
      <c r="C28" s="75">
        <v>1</v>
      </c>
      <c r="D28" s="14">
        <v>0</v>
      </c>
      <c r="E28" s="17">
        <v>0</v>
      </c>
      <c r="F28" s="75">
        <v>3</v>
      </c>
      <c r="G28" s="16">
        <v>0</v>
      </c>
      <c r="H28" s="15">
        <v>1</v>
      </c>
      <c r="I28" s="75">
        <v>2</v>
      </c>
      <c r="J28" s="14">
        <v>0</v>
      </c>
      <c r="K28" s="17">
        <v>2</v>
      </c>
      <c r="L28" s="75">
        <v>0</v>
      </c>
      <c r="M28" s="14">
        <v>0</v>
      </c>
    </row>
    <row r="29" spans="1:22">
      <c r="A29" s="45" t="s">
        <v>15</v>
      </c>
      <c r="B29" s="15">
        <v>3</v>
      </c>
      <c r="C29" s="75">
        <v>0</v>
      </c>
      <c r="D29" s="14">
        <v>0</v>
      </c>
      <c r="E29" s="17">
        <v>0</v>
      </c>
      <c r="F29" s="75">
        <v>3</v>
      </c>
      <c r="G29" s="16">
        <v>0</v>
      </c>
      <c r="H29" s="15">
        <v>2</v>
      </c>
      <c r="I29" s="75">
        <v>2</v>
      </c>
      <c r="J29" s="14">
        <v>0</v>
      </c>
      <c r="K29" s="17">
        <v>2</v>
      </c>
      <c r="L29" s="75">
        <v>0</v>
      </c>
      <c r="M29" s="14">
        <v>0</v>
      </c>
    </row>
    <row r="30" spans="1:22">
      <c r="A30" s="45" t="s">
        <v>16</v>
      </c>
      <c r="B30" s="15">
        <v>4</v>
      </c>
      <c r="C30" s="75">
        <v>1</v>
      </c>
      <c r="D30" s="14">
        <v>1</v>
      </c>
      <c r="E30" s="17">
        <v>1</v>
      </c>
      <c r="F30" s="75">
        <v>1</v>
      </c>
      <c r="G30" s="16">
        <v>0</v>
      </c>
      <c r="H30" s="15">
        <v>6</v>
      </c>
      <c r="I30" s="75">
        <v>2</v>
      </c>
      <c r="J30" s="14">
        <v>0</v>
      </c>
      <c r="K30" s="17">
        <v>2</v>
      </c>
      <c r="L30" s="75">
        <v>2</v>
      </c>
      <c r="M30" s="14">
        <v>0</v>
      </c>
    </row>
    <row r="31" spans="1:22">
      <c r="A31" s="45" t="s">
        <v>17</v>
      </c>
      <c r="B31" s="15">
        <v>3</v>
      </c>
      <c r="C31" s="75">
        <v>2</v>
      </c>
      <c r="D31" s="14">
        <v>1</v>
      </c>
      <c r="E31" s="17">
        <v>3</v>
      </c>
      <c r="F31" s="75">
        <v>0</v>
      </c>
      <c r="G31" s="16">
        <v>0</v>
      </c>
      <c r="H31" s="15">
        <v>2</v>
      </c>
      <c r="I31" s="75">
        <v>0</v>
      </c>
      <c r="J31" s="14">
        <v>0</v>
      </c>
      <c r="K31" s="17">
        <v>1</v>
      </c>
      <c r="L31" s="75">
        <v>1</v>
      </c>
      <c r="M31" s="14">
        <v>0</v>
      </c>
    </row>
    <row r="32" spans="1:22">
      <c r="A32" s="45" t="s">
        <v>18</v>
      </c>
      <c r="B32" s="15">
        <v>1</v>
      </c>
      <c r="C32" s="75">
        <v>1</v>
      </c>
      <c r="D32" s="14">
        <v>0</v>
      </c>
      <c r="E32" s="17">
        <v>2</v>
      </c>
      <c r="F32" s="75">
        <v>0</v>
      </c>
      <c r="G32" s="16">
        <v>0</v>
      </c>
      <c r="H32" s="15">
        <v>0</v>
      </c>
      <c r="I32" s="75">
        <v>0</v>
      </c>
      <c r="J32" s="14">
        <v>0</v>
      </c>
      <c r="K32" s="17">
        <v>5</v>
      </c>
      <c r="L32" s="75">
        <v>0</v>
      </c>
      <c r="M32" s="14">
        <v>0</v>
      </c>
    </row>
    <row r="33" spans="1:13">
      <c r="A33" s="45" t="s">
        <v>19</v>
      </c>
      <c r="B33" s="15">
        <v>0</v>
      </c>
      <c r="C33" s="75">
        <v>0</v>
      </c>
      <c r="D33" s="14">
        <v>0</v>
      </c>
      <c r="E33" s="17">
        <v>3</v>
      </c>
      <c r="F33" s="75">
        <v>2</v>
      </c>
      <c r="G33" s="16">
        <v>0</v>
      </c>
      <c r="H33" s="15">
        <v>2</v>
      </c>
      <c r="I33" s="75">
        <v>2</v>
      </c>
      <c r="J33" s="14">
        <v>0</v>
      </c>
      <c r="K33" s="17">
        <v>7</v>
      </c>
      <c r="L33" s="75">
        <v>1</v>
      </c>
      <c r="M33" s="14">
        <v>0</v>
      </c>
    </row>
    <row r="34" spans="1:13" ht="15.75" thickBot="1">
      <c r="A34" s="46" t="s">
        <v>20</v>
      </c>
      <c r="B34" s="11">
        <v>3</v>
      </c>
      <c r="C34" s="10">
        <v>0</v>
      </c>
      <c r="D34" s="9">
        <v>0</v>
      </c>
      <c r="E34" s="13">
        <v>2</v>
      </c>
      <c r="F34" s="10">
        <v>1</v>
      </c>
      <c r="G34" s="12">
        <v>0</v>
      </c>
      <c r="H34" s="11">
        <v>2</v>
      </c>
      <c r="I34" s="10">
        <v>1</v>
      </c>
      <c r="J34" s="9">
        <v>0</v>
      </c>
      <c r="K34" s="13">
        <v>4</v>
      </c>
      <c r="L34" s="10">
        <v>2</v>
      </c>
      <c r="M34" s="9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88</v>
      </c>
    </row>
    <row r="7" spans="1:13">
      <c r="B7" t="s">
        <v>11</v>
      </c>
      <c r="C7" t="s">
        <v>89</v>
      </c>
    </row>
    <row r="8" spans="1:13">
      <c r="A8" t="s">
        <v>22</v>
      </c>
      <c r="C8" t="s">
        <v>76</v>
      </c>
    </row>
    <row r="9" spans="1:13">
      <c r="A9" t="s">
        <v>23</v>
      </c>
      <c r="C9" t="s">
        <v>72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90</v>
      </c>
    </row>
    <row r="12" spans="1:13">
      <c r="A12" t="s">
        <v>27</v>
      </c>
      <c r="C12" t="s">
        <v>67</v>
      </c>
      <c r="H12" t="s">
        <v>42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3</v>
      </c>
      <c r="C19" s="32">
        <v>0</v>
      </c>
      <c r="D19" s="33">
        <v>0</v>
      </c>
      <c r="E19" s="31">
        <v>5</v>
      </c>
      <c r="F19" s="32">
        <v>9</v>
      </c>
      <c r="G19" s="33">
        <v>0</v>
      </c>
      <c r="H19" s="31">
        <v>1</v>
      </c>
      <c r="I19" s="32">
        <v>3</v>
      </c>
      <c r="J19" s="33">
        <v>0</v>
      </c>
      <c r="K19" s="31">
        <v>1</v>
      </c>
      <c r="L19" s="32">
        <v>0</v>
      </c>
      <c r="M19" s="33">
        <v>0</v>
      </c>
      <c r="O19" s="53">
        <f>SUM(B19:B26,E19:E26,H19:H26,K19:K26)</f>
        <v>66</v>
      </c>
      <c r="P19" s="54">
        <f>SUM(C19:C26,F19:F26,I19:I26,L19:L26)</f>
        <v>60</v>
      </c>
      <c r="Q19" s="54">
        <f>SUM(D19:D26,G19:G26,J19:J26,M19:M26)</f>
        <v>0</v>
      </c>
      <c r="R19" s="54">
        <f>SUM(B19:D26)</f>
        <v>15</v>
      </c>
      <c r="S19" s="54">
        <f>SUM(E19:G26)</f>
        <v>56</v>
      </c>
      <c r="T19" s="54">
        <f>SUM(H19:J26)</f>
        <v>28</v>
      </c>
      <c r="U19" s="54">
        <f>SUM(K19:M26)</f>
        <v>27</v>
      </c>
      <c r="V19" s="55">
        <f>SUM(B19:M26)</f>
        <v>126</v>
      </c>
    </row>
    <row r="20" spans="1:22">
      <c r="A20" s="40" t="s">
        <v>1</v>
      </c>
      <c r="B20" s="2">
        <v>0</v>
      </c>
      <c r="C20" s="65">
        <v>0</v>
      </c>
      <c r="D20" s="3">
        <v>0</v>
      </c>
      <c r="E20" s="2">
        <v>0</v>
      </c>
      <c r="F20" s="65">
        <v>3</v>
      </c>
      <c r="G20" s="3">
        <v>0</v>
      </c>
      <c r="H20" s="2">
        <v>3</v>
      </c>
      <c r="I20" s="65">
        <v>3</v>
      </c>
      <c r="J20" s="3">
        <v>0</v>
      </c>
      <c r="K20" s="2">
        <v>0</v>
      </c>
      <c r="L20" s="65">
        <v>0</v>
      </c>
      <c r="M20" s="3">
        <v>0</v>
      </c>
    </row>
    <row r="21" spans="1:22">
      <c r="A21" s="40" t="s">
        <v>2</v>
      </c>
      <c r="B21" s="2">
        <v>1</v>
      </c>
      <c r="C21" s="65">
        <v>1</v>
      </c>
      <c r="D21" s="3">
        <v>0</v>
      </c>
      <c r="E21" s="2">
        <v>7</v>
      </c>
      <c r="F21" s="65">
        <v>5</v>
      </c>
      <c r="G21" s="3">
        <v>0</v>
      </c>
      <c r="H21" s="2">
        <v>1</v>
      </c>
      <c r="I21" s="65">
        <v>0</v>
      </c>
      <c r="J21" s="3">
        <v>0</v>
      </c>
      <c r="K21" s="2">
        <v>5</v>
      </c>
      <c r="L21" s="65">
        <v>4</v>
      </c>
      <c r="M21" s="3">
        <v>0</v>
      </c>
    </row>
    <row r="22" spans="1:22">
      <c r="A22" s="40" t="s">
        <v>3</v>
      </c>
      <c r="B22" s="2">
        <v>1</v>
      </c>
      <c r="C22" s="65">
        <v>0</v>
      </c>
      <c r="D22" s="3">
        <v>0</v>
      </c>
      <c r="E22" s="2">
        <v>2</v>
      </c>
      <c r="F22" s="65">
        <v>2</v>
      </c>
      <c r="G22" s="3">
        <v>0</v>
      </c>
      <c r="H22" s="2">
        <v>0</v>
      </c>
      <c r="I22" s="65">
        <v>0</v>
      </c>
      <c r="J22" s="3">
        <v>0</v>
      </c>
      <c r="K22" s="2">
        <v>0</v>
      </c>
      <c r="L22" s="65">
        <v>0</v>
      </c>
      <c r="M22" s="3">
        <v>0</v>
      </c>
    </row>
    <row r="23" spans="1:22">
      <c r="A23" s="40" t="s">
        <v>4</v>
      </c>
      <c r="B23" s="2">
        <v>0</v>
      </c>
      <c r="C23" s="65">
        <v>0</v>
      </c>
      <c r="D23" s="3">
        <v>0</v>
      </c>
      <c r="E23" s="2">
        <v>4</v>
      </c>
      <c r="F23" s="65">
        <v>2</v>
      </c>
      <c r="G23" s="3">
        <v>0</v>
      </c>
      <c r="H23" s="2">
        <v>0</v>
      </c>
      <c r="I23" s="65">
        <v>0</v>
      </c>
      <c r="J23" s="3">
        <v>0</v>
      </c>
      <c r="K23" s="2">
        <v>2</v>
      </c>
      <c r="L23" s="65">
        <v>0</v>
      </c>
      <c r="M23" s="3">
        <v>0</v>
      </c>
    </row>
    <row r="24" spans="1:22" ht="15.75" thickBot="1">
      <c r="A24" s="40" t="s">
        <v>5</v>
      </c>
      <c r="B24" s="2">
        <v>1</v>
      </c>
      <c r="C24" s="65">
        <v>1</v>
      </c>
      <c r="D24" s="3">
        <v>0</v>
      </c>
      <c r="E24" s="2">
        <v>2</v>
      </c>
      <c r="F24" s="65">
        <v>4</v>
      </c>
      <c r="G24" s="3">
        <v>0</v>
      </c>
      <c r="H24" s="2">
        <v>2</v>
      </c>
      <c r="I24" s="65">
        <v>4</v>
      </c>
      <c r="J24" s="3">
        <v>0</v>
      </c>
      <c r="K24" s="2">
        <v>2</v>
      </c>
      <c r="L24" s="65">
        <v>0</v>
      </c>
      <c r="M24" s="3">
        <v>0</v>
      </c>
    </row>
    <row r="25" spans="1:22">
      <c r="A25" s="40" t="s">
        <v>6</v>
      </c>
      <c r="B25" s="2">
        <v>1</v>
      </c>
      <c r="C25" s="65">
        <v>0</v>
      </c>
      <c r="D25" s="3">
        <v>0</v>
      </c>
      <c r="E25" s="2">
        <v>1</v>
      </c>
      <c r="F25" s="65">
        <v>2</v>
      </c>
      <c r="G25" s="3">
        <v>0</v>
      </c>
      <c r="H25" s="2">
        <v>2</v>
      </c>
      <c r="I25" s="65">
        <v>1</v>
      </c>
      <c r="J25" s="3">
        <v>0</v>
      </c>
      <c r="K25" s="2">
        <v>4</v>
      </c>
      <c r="L25" s="65">
        <v>0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3</v>
      </c>
      <c r="C26" s="65">
        <v>3</v>
      </c>
      <c r="D26" s="3">
        <v>0</v>
      </c>
      <c r="E26" s="2">
        <v>5</v>
      </c>
      <c r="F26" s="65">
        <v>3</v>
      </c>
      <c r="G26" s="3">
        <v>0</v>
      </c>
      <c r="H26" s="2">
        <v>3</v>
      </c>
      <c r="I26" s="65">
        <v>5</v>
      </c>
      <c r="J26" s="3">
        <v>0</v>
      </c>
      <c r="K26" s="2">
        <v>4</v>
      </c>
      <c r="L26" s="65">
        <v>5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8">
        <v>1</v>
      </c>
      <c r="C27" s="65">
        <v>1</v>
      </c>
      <c r="D27" s="1">
        <v>0</v>
      </c>
      <c r="E27" s="8">
        <v>3</v>
      </c>
      <c r="F27" s="65">
        <v>6</v>
      </c>
      <c r="G27" s="1">
        <v>0</v>
      </c>
      <c r="H27" s="8">
        <v>5</v>
      </c>
      <c r="I27" s="65">
        <v>1</v>
      </c>
      <c r="J27" s="1">
        <v>0</v>
      </c>
      <c r="K27" s="8">
        <v>7</v>
      </c>
      <c r="L27" s="65">
        <v>3</v>
      </c>
      <c r="M27" s="24">
        <v>0</v>
      </c>
      <c r="O27" s="53">
        <f>SUM(B27:B34,E27:E34,H27:H34,K27:K34)</f>
        <v>69</v>
      </c>
      <c r="P27" s="54">
        <f>SUM(C27:C34,F27:F34,I27:I34,L27:L34)</f>
        <v>80</v>
      </c>
      <c r="Q27" s="54">
        <f>SUM(D27:D34,G27:G34,J27:J34,M27:M34)</f>
        <v>0</v>
      </c>
      <c r="R27" s="54">
        <f>SUM(B27:D34)</f>
        <v>37</v>
      </c>
      <c r="S27" s="54">
        <f>SUM(E27:G34)</f>
        <v>48</v>
      </c>
      <c r="T27" s="54">
        <f>SUM(H27:J34)</f>
        <v>32</v>
      </c>
      <c r="U27" s="54">
        <f>SUM(K27:M34)</f>
        <v>32</v>
      </c>
      <c r="V27" s="55">
        <f>SUM(B27:M34)</f>
        <v>149</v>
      </c>
    </row>
    <row r="28" spans="1:22">
      <c r="A28" s="40" t="s">
        <v>14</v>
      </c>
      <c r="B28" s="2">
        <v>1</v>
      </c>
      <c r="C28" s="65">
        <v>0</v>
      </c>
      <c r="D28" s="3">
        <v>0</v>
      </c>
      <c r="E28" s="2">
        <v>9</v>
      </c>
      <c r="F28" s="65">
        <v>1</v>
      </c>
      <c r="G28" s="3">
        <v>0</v>
      </c>
      <c r="H28" s="2">
        <v>0</v>
      </c>
      <c r="I28" s="65">
        <v>0</v>
      </c>
      <c r="J28" s="24">
        <v>0</v>
      </c>
      <c r="K28" s="2">
        <v>0</v>
      </c>
      <c r="L28" s="65">
        <v>1</v>
      </c>
      <c r="M28" s="3">
        <v>0</v>
      </c>
    </row>
    <row r="29" spans="1:22">
      <c r="A29" s="40" t="s">
        <v>15</v>
      </c>
      <c r="B29" s="2">
        <v>0</v>
      </c>
      <c r="C29" s="65">
        <v>3</v>
      </c>
      <c r="D29" s="3">
        <v>0</v>
      </c>
      <c r="E29" s="2">
        <v>1</v>
      </c>
      <c r="F29" s="65">
        <v>1</v>
      </c>
      <c r="G29" s="3">
        <v>0</v>
      </c>
      <c r="H29" s="2">
        <v>2</v>
      </c>
      <c r="I29" s="65">
        <v>3</v>
      </c>
      <c r="J29" s="3">
        <v>0</v>
      </c>
      <c r="K29" s="2">
        <v>3</v>
      </c>
      <c r="L29" s="65">
        <v>0</v>
      </c>
      <c r="M29" s="3">
        <v>0</v>
      </c>
    </row>
    <row r="30" spans="1:22">
      <c r="A30" s="40" t="s">
        <v>16</v>
      </c>
      <c r="B30" s="2">
        <v>2</v>
      </c>
      <c r="C30" s="65">
        <v>6</v>
      </c>
      <c r="D30" s="3">
        <v>0</v>
      </c>
      <c r="E30" s="2">
        <v>3</v>
      </c>
      <c r="F30" s="65">
        <v>1</v>
      </c>
      <c r="G30" s="3">
        <v>0</v>
      </c>
      <c r="H30" s="2">
        <v>2</v>
      </c>
      <c r="I30" s="65">
        <v>5</v>
      </c>
      <c r="J30" s="3">
        <v>0</v>
      </c>
      <c r="K30" s="2">
        <v>3</v>
      </c>
      <c r="L30" s="65">
        <v>1</v>
      </c>
      <c r="M30" s="3">
        <v>0</v>
      </c>
    </row>
    <row r="31" spans="1:22">
      <c r="A31" s="40" t="s">
        <v>17</v>
      </c>
      <c r="B31" s="2">
        <v>4</v>
      </c>
      <c r="C31" s="65">
        <v>1</v>
      </c>
      <c r="D31" s="3">
        <v>0</v>
      </c>
      <c r="E31" s="2">
        <v>5</v>
      </c>
      <c r="F31" s="65">
        <v>3</v>
      </c>
      <c r="G31" s="3">
        <v>0</v>
      </c>
      <c r="H31" s="2">
        <v>1</v>
      </c>
      <c r="I31" s="65">
        <v>1</v>
      </c>
      <c r="J31" s="3">
        <v>0</v>
      </c>
      <c r="K31" s="2">
        <v>2</v>
      </c>
      <c r="L31" s="65">
        <v>2</v>
      </c>
      <c r="M31" s="3">
        <v>0</v>
      </c>
    </row>
    <row r="32" spans="1:22">
      <c r="A32" s="40" t="s">
        <v>18</v>
      </c>
      <c r="B32" s="2">
        <v>2</v>
      </c>
      <c r="C32" s="65">
        <v>5</v>
      </c>
      <c r="D32" s="3">
        <v>0</v>
      </c>
      <c r="E32" s="2">
        <v>2</v>
      </c>
      <c r="F32" s="65">
        <v>3</v>
      </c>
      <c r="G32" s="3">
        <v>0</v>
      </c>
      <c r="H32" s="2">
        <v>0</v>
      </c>
      <c r="I32" s="65">
        <v>4</v>
      </c>
      <c r="J32" s="3">
        <v>0</v>
      </c>
      <c r="K32" s="2">
        <v>1</v>
      </c>
      <c r="L32" s="65">
        <v>3</v>
      </c>
      <c r="M32" s="3">
        <v>0</v>
      </c>
    </row>
    <row r="33" spans="1:13">
      <c r="A33" s="40" t="s">
        <v>19</v>
      </c>
      <c r="B33" s="2">
        <v>2</v>
      </c>
      <c r="C33" s="65">
        <v>4</v>
      </c>
      <c r="D33" s="3">
        <v>0</v>
      </c>
      <c r="E33" s="2">
        <v>0</v>
      </c>
      <c r="F33" s="65">
        <v>6</v>
      </c>
      <c r="G33" s="3">
        <v>0</v>
      </c>
      <c r="H33" s="2">
        <v>2</v>
      </c>
      <c r="I33" s="65">
        <v>3</v>
      </c>
      <c r="J33" s="3">
        <v>0</v>
      </c>
      <c r="K33" s="2">
        <v>0</v>
      </c>
      <c r="L33" s="65">
        <v>3</v>
      </c>
      <c r="M33" s="3">
        <v>0</v>
      </c>
    </row>
    <row r="34" spans="1:13" ht="15.75" thickBot="1">
      <c r="A34" s="47" t="s">
        <v>20</v>
      </c>
      <c r="B34" s="4">
        <v>3</v>
      </c>
      <c r="C34" s="5">
        <v>2</v>
      </c>
      <c r="D34" s="6">
        <v>0</v>
      </c>
      <c r="E34" s="4">
        <v>1</v>
      </c>
      <c r="F34" s="5">
        <v>3</v>
      </c>
      <c r="G34" s="6">
        <v>0</v>
      </c>
      <c r="H34" s="4">
        <v>1</v>
      </c>
      <c r="I34" s="5">
        <v>2</v>
      </c>
      <c r="J34" s="6">
        <v>0</v>
      </c>
      <c r="K34" s="4">
        <v>1</v>
      </c>
      <c r="L34" s="5">
        <v>2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87</v>
      </c>
    </row>
    <row r="7" spans="1:13">
      <c r="B7" t="s">
        <v>11</v>
      </c>
      <c r="C7" t="s">
        <v>86</v>
      </c>
    </row>
    <row r="8" spans="1:13">
      <c r="A8" t="s">
        <v>22</v>
      </c>
      <c r="C8" t="s">
        <v>76</v>
      </c>
    </row>
    <row r="9" spans="1:13">
      <c r="A9" t="s">
        <v>23</v>
      </c>
      <c r="C9" t="s">
        <v>72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85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84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7</v>
      </c>
      <c r="C19" s="32">
        <v>4</v>
      </c>
      <c r="D19" s="33">
        <v>0</v>
      </c>
      <c r="E19" s="31">
        <v>12</v>
      </c>
      <c r="F19" s="32">
        <v>6</v>
      </c>
      <c r="G19" s="33">
        <v>0</v>
      </c>
      <c r="H19" s="31">
        <v>2</v>
      </c>
      <c r="I19" s="32">
        <v>7</v>
      </c>
      <c r="J19" s="33">
        <v>0</v>
      </c>
      <c r="K19" s="31">
        <v>2</v>
      </c>
      <c r="L19" s="32">
        <v>13</v>
      </c>
      <c r="M19" s="33">
        <v>0</v>
      </c>
      <c r="O19" s="53">
        <f>SUM(B19:B26,E19:E26,H19:H26,K19:K26)</f>
        <v>158</v>
      </c>
      <c r="P19" s="54">
        <f>SUM(C19:C26,F19:F26,I19:I26,L19:L26)</f>
        <v>232</v>
      </c>
      <c r="Q19" s="54">
        <f>SUM(D19:D26,G19:G26,J19:J26,M19:M26)</f>
        <v>0</v>
      </c>
      <c r="R19" s="54">
        <f>SUM(B19:D26)</f>
        <v>57</v>
      </c>
      <c r="S19" s="54">
        <f>SUM(E19:G26)</f>
        <v>133</v>
      </c>
      <c r="T19" s="54">
        <f>SUM(H19:J26)</f>
        <v>89</v>
      </c>
      <c r="U19" s="54">
        <f>SUM(K19:M26)</f>
        <v>111</v>
      </c>
      <c r="V19" s="55">
        <f>SUM(B19:M26)</f>
        <v>390</v>
      </c>
    </row>
    <row r="20" spans="1:22">
      <c r="A20" s="40" t="s">
        <v>1</v>
      </c>
      <c r="B20" s="2">
        <v>4</v>
      </c>
      <c r="C20" s="65">
        <v>7</v>
      </c>
      <c r="D20" s="3">
        <v>0</v>
      </c>
      <c r="E20" s="2">
        <v>13</v>
      </c>
      <c r="F20" s="65">
        <v>19</v>
      </c>
      <c r="G20" s="3">
        <v>0</v>
      </c>
      <c r="H20" s="2">
        <v>6</v>
      </c>
      <c r="I20" s="65">
        <v>7</v>
      </c>
      <c r="J20" s="3">
        <v>0</v>
      </c>
      <c r="K20" s="2">
        <v>8</v>
      </c>
      <c r="L20" s="65">
        <v>16</v>
      </c>
      <c r="M20" s="3">
        <v>0</v>
      </c>
    </row>
    <row r="21" spans="1:22">
      <c r="A21" s="40" t="s">
        <v>2</v>
      </c>
      <c r="B21" s="2">
        <v>2</v>
      </c>
      <c r="C21" s="65">
        <v>0</v>
      </c>
      <c r="D21" s="3">
        <v>0</v>
      </c>
      <c r="E21" s="2">
        <v>5</v>
      </c>
      <c r="F21" s="65">
        <v>12</v>
      </c>
      <c r="G21" s="3">
        <v>0</v>
      </c>
      <c r="H21" s="2">
        <v>3</v>
      </c>
      <c r="I21" s="65">
        <v>5</v>
      </c>
      <c r="J21" s="3">
        <v>0</v>
      </c>
      <c r="K21" s="2">
        <v>5</v>
      </c>
      <c r="L21" s="65">
        <v>3</v>
      </c>
      <c r="M21" s="3">
        <v>0</v>
      </c>
    </row>
    <row r="22" spans="1:22">
      <c r="A22" s="40" t="s">
        <v>3</v>
      </c>
      <c r="B22" s="2">
        <v>3</v>
      </c>
      <c r="C22" s="65">
        <v>0</v>
      </c>
      <c r="D22" s="3">
        <v>0</v>
      </c>
      <c r="E22" s="2">
        <v>8</v>
      </c>
      <c r="F22" s="65">
        <v>4</v>
      </c>
      <c r="G22" s="3">
        <v>0</v>
      </c>
      <c r="H22" s="2">
        <v>7</v>
      </c>
      <c r="I22" s="65">
        <v>9</v>
      </c>
      <c r="J22" s="3">
        <v>0</v>
      </c>
      <c r="K22" s="2">
        <v>3</v>
      </c>
      <c r="L22" s="65">
        <v>12</v>
      </c>
      <c r="M22" s="3">
        <v>0</v>
      </c>
    </row>
    <row r="23" spans="1:22">
      <c r="A23" s="40" t="s">
        <v>4</v>
      </c>
      <c r="B23" s="2">
        <v>0</v>
      </c>
      <c r="C23" s="65">
        <v>7</v>
      </c>
      <c r="D23" s="3">
        <v>0</v>
      </c>
      <c r="E23" s="2">
        <v>6</v>
      </c>
      <c r="F23" s="65">
        <v>8</v>
      </c>
      <c r="G23" s="3">
        <v>0</v>
      </c>
      <c r="H23" s="2">
        <v>5</v>
      </c>
      <c r="I23" s="65">
        <v>5</v>
      </c>
      <c r="J23" s="3">
        <v>0</v>
      </c>
      <c r="K23" s="2">
        <v>1</v>
      </c>
      <c r="L23" s="65">
        <v>5</v>
      </c>
      <c r="M23" s="3">
        <v>0</v>
      </c>
    </row>
    <row r="24" spans="1:22" ht="15.75" thickBot="1">
      <c r="A24" s="40" t="s">
        <v>5</v>
      </c>
      <c r="B24" s="2">
        <v>4</v>
      </c>
      <c r="C24" s="65">
        <v>3</v>
      </c>
      <c r="D24" s="3">
        <v>0</v>
      </c>
      <c r="E24" s="2">
        <v>4</v>
      </c>
      <c r="F24" s="65">
        <v>6</v>
      </c>
      <c r="G24" s="3">
        <v>0</v>
      </c>
      <c r="H24" s="2">
        <v>6</v>
      </c>
      <c r="I24" s="65">
        <v>10</v>
      </c>
      <c r="J24" s="3">
        <v>0</v>
      </c>
      <c r="K24" s="2">
        <v>4</v>
      </c>
      <c r="L24" s="65">
        <v>14</v>
      </c>
      <c r="M24" s="3">
        <v>0</v>
      </c>
    </row>
    <row r="25" spans="1:22">
      <c r="A25" s="40" t="s">
        <v>6</v>
      </c>
      <c r="B25" s="2">
        <v>4</v>
      </c>
      <c r="C25" s="65">
        <v>5</v>
      </c>
      <c r="D25" s="3">
        <v>0</v>
      </c>
      <c r="E25" s="2">
        <v>8</v>
      </c>
      <c r="F25" s="65">
        <v>9</v>
      </c>
      <c r="G25" s="3">
        <v>0</v>
      </c>
      <c r="H25" s="2">
        <v>3</v>
      </c>
      <c r="I25" s="65">
        <v>6</v>
      </c>
      <c r="J25" s="3">
        <v>0</v>
      </c>
      <c r="K25" s="2">
        <v>3</v>
      </c>
      <c r="L25" s="65">
        <v>9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4</v>
      </c>
      <c r="C26" s="65">
        <v>3</v>
      </c>
      <c r="D26" s="3">
        <v>0</v>
      </c>
      <c r="E26" s="2">
        <v>7</v>
      </c>
      <c r="F26" s="65">
        <v>6</v>
      </c>
      <c r="G26" s="3">
        <v>0</v>
      </c>
      <c r="H26" s="2">
        <v>3</v>
      </c>
      <c r="I26" s="65">
        <v>5</v>
      </c>
      <c r="J26" s="3">
        <v>0</v>
      </c>
      <c r="K26" s="2">
        <v>6</v>
      </c>
      <c r="L26" s="65">
        <v>7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8">
        <v>9</v>
      </c>
      <c r="C27" s="65">
        <v>17</v>
      </c>
      <c r="D27" s="1">
        <v>0</v>
      </c>
      <c r="E27" s="8">
        <v>18</v>
      </c>
      <c r="F27" s="65">
        <v>30</v>
      </c>
      <c r="G27" s="1">
        <v>0</v>
      </c>
      <c r="H27" s="8">
        <v>15</v>
      </c>
      <c r="I27" s="65">
        <v>18</v>
      </c>
      <c r="J27" s="1">
        <v>0</v>
      </c>
      <c r="K27" s="8">
        <v>24</v>
      </c>
      <c r="L27" s="65">
        <v>20</v>
      </c>
      <c r="M27" s="24">
        <v>0</v>
      </c>
      <c r="O27" s="53">
        <f>SUM(B27:B34,E27:E34,H27:H34,K27:K34)</f>
        <v>291</v>
      </c>
      <c r="P27" s="54">
        <f>SUM(C27:C34,F27:F34,I27:I34,L27:L34)</f>
        <v>457</v>
      </c>
      <c r="Q27" s="54">
        <f>SUM(D27:D34,G27:G34,J27:J34,M27:M34)</f>
        <v>0</v>
      </c>
      <c r="R27" s="54">
        <f>SUM(B27:D34)</f>
        <v>136</v>
      </c>
      <c r="S27" s="54">
        <f>SUM(E27:G34)</f>
        <v>228</v>
      </c>
      <c r="T27" s="54">
        <f>SUM(H27:J34)</f>
        <v>139</v>
      </c>
      <c r="U27" s="54">
        <f>SUM(K27:M34)</f>
        <v>245</v>
      </c>
      <c r="V27" s="55">
        <f>SUM(B27:M34)</f>
        <v>748</v>
      </c>
    </row>
    <row r="28" spans="1:22">
      <c r="A28" s="40" t="s">
        <v>14</v>
      </c>
      <c r="B28" s="2">
        <v>6</v>
      </c>
      <c r="C28" s="65">
        <v>14</v>
      </c>
      <c r="D28" s="3">
        <v>0</v>
      </c>
      <c r="E28" s="2">
        <v>4</v>
      </c>
      <c r="F28" s="65">
        <v>28</v>
      </c>
      <c r="G28" s="3">
        <v>0</v>
      </c>
      <c r="H28" s="2">
        <v>12</v>
      </c>
      <c r="I28" s="65">
        <v>10</v>
      </c>
      <c r="J28" s="3">
        <v>0</v>
      </c>
      <c r="K28" s="2">
        <v>10</v>
      </c>
      <c r="L28" s="65">
        <v>16</v>
      </c>
      <c r="M28" s="3">
        <v>0</v>
      </c>
    </row>
    <row r="29" spans="1:22">
      <c r="A29" s="40" t="s">
        <v>15</v>
      </c>
      <c r="B29" s="2">
        <v>3</v>
      </c>
      <c r="C29" s="65">
        <v>6</v>
      </c>
      <c r="D29" s="3">
        <v>0</v>
      </c>
      <c r="E29" s="2">
        <v>4</v>
      </c>
      <c r="F29" s="65">
        <v>16</v>
      </c>
      <c r="G29" s="3">
        <v>0</v>
      </c>
      <c r="H29" s="2">
        <v>9</v>
      </c>
      <c r="I29" s="65">
        <v>13</v>
      </c>
      <c r="J29" s="3">
        <v>0</v>
      </c>
      <c r="K29" s="2">
        <v>16</v>
      </c>
      <c r="L29" s="65">
        <v>11</v>
      </c>
      <c r="M29" s="3">
        <v>0</v>
      </c>
    </row>
    <row r="30" spans="1:22">
      <c r="A30" s="40" t="s">
        <v>16</v>
      </c>
      <c r="B30" s="2">
        <v>2</v>
      </c>
      <c r="C30" s="65">
        <v>5</v>
      </c>
      <c r="D30" s="3">
        <v>0</v>
      </c>
      <c r="E30" s="2">
        <v>2</v>
      </c>
      <c r="F30" s="65">
        <v>19</v>
      </c>
      <c r="G30" s="3">
        <v>0</v>
      </c>
      <c r="H30" s="2">
        <v>6</v>
      </c>
      <c r="I30" s="65">
        <v>3</v>
      </c>
      <c r="J30" s="3">
        <v>0</v>
      </c>
      <c r="K30" s="2">
        <v>6</v>
      </c>
      <c r="L30" s="65">
        <v>9</v>
      </c>
      <c r="M30" s="3">
        <v>0</v>
      </c>
    </row>
    <row r="31" spans="1:22">
      <c r="A31" s="40" t="s">
        <v>17</v>
      </c>
      <c r="B31" s="2">
        <v>14</v>
      </c>
      <c r="C31" s="65">
        <v>26</v>
      </c>
      <c r="D31" s="3">
        <v>0</v>
      </c>
      <c r="E31" s="2">
        <v>11</v>
      </c>
      <c r="F31" s="65">
        <v>13</v>
      </c>
      <c r="G31" s="3">
        <v>0</v>
      </c>
      <c r="H31" s="2">
        <v>4</v>
      </c>
      <c r="I31" s="65">
        <v>4</v>
      </c>
      <c r="J31" s="3">
        <v>0</v>
      </c>
      <c r="K31" s="23">
        <v>11</v>
      </c>
      <c r="L31" s="22">
        <v>16</v>
      </c>
      <c r="M31" s="3">
        <v>0</v>
      </c>
    </row>
    <row r="32" spans="1:22">
      <c r="A32" s="40" t="s">
        <v>18</v>
      </c>
      <c r="B32" s="2">
        <v>2</v>
      </c>
      <c r="C32" s="65">
        <v>11</v>
      </c>
      <c r="D32" s="3">
        <v>0</v>
      </c>
      <c r="E32" s="2">
        <v>13</v>
      </c>
      <c r="F32" s="65">
        <v>16</v>
      </c>
      <c r="G32" s="3">
        <v>0</v>
      </c>
      <c r="H32" s="2">
        <v>9</v>
      </c>
      <c r="I32" s="65">
        <v>10</v>
      </c>
      <c r="J32" s="3">
        <v>0</v>
      </c>
      <c r="K32" s="2">
        <v>20</v>
      </c>
      <c r="L32" s="65">
        <v>23</v>
      </c>
      <c r="M32" s="3">
        <v>0</v>
      </c>
    </row>
    <row r="33" spans="1:13">
      <c r="A33" s="40" t="s">
        <v>19</v>
      </c>
      <c r="B33" s="2">
        <v>2</v>
      </c>
      <c r="C33" s="65">
        <v>9</v>
      </c>
      <c r="D33" s="3">
        <v>0</v>
      </c>
      <c r="E33" s="2">
        <v>15</v>
      </c>
      <c r="F33" s="65">
        <v>15</v>
      </c>
      <c r="G33" s="3">
        <v>0</v>
      </c>
      <c r="H33" s="2">
        <v>6</v>
      </c>
      <c r="I33" s="65">
        <v>6</v>
      </c>
      <c r="J33" s="3">
        <v>0</v>
      </c>
      <c r="K33" s="2">
        <v>13</v>
      </c>
      <c r="L33" s="65">
        <v>21</v>
      </c>
      <c r="M33" s="3">
        <v>0</v>
      </c>
    </row>
    <row r="34" spans="1:13" ht="15.75" thickBot="1">
      <c r="A34" s="47" t="s">
        <v>20</v>
      </c>
      <c r="B34" s="4">
        <v>5</v>
      </c>
      <c r="C34" s="5">
        <v>5</v>
      </c>
      <c r="D34" s="6">
        <v>0</v>
      </c>
      <c r="E34" s="4">
        <v>9</v>
      </c>
      <c r="F34" s="5">
        <v>15</v>
      </c>
      <c r="G34" s="6">
        <v>0</v>
      </c>
      <c r="H34" s="4">
        <v>3</v>
      </c>
      <c r="I34" s="5">
        <v>11</v>
      </c>
      <c r="J34" s="6">
        <v>0</v>
      </c>
      <c r="K34" s="4">
        <v>8</v>
      </c>
      <c r="L34" s="5">
        <v>21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  <c r="E5" t="s">
        <v>42</v>
      </c>
    </row>
    <row r="6" spans="1:13">
      <c r="A6" t="s">
        <v>21</v>
      </c>
      <c r="B6" t="s">
        <v>12</v>
      </c>
      <c r="C6" t="s">
        <v>83</v>
      </c>
    </row>
    <row r="7" spans="1:13">
      <c r="B7" t="s">
        <v>11</v>
      </c>
      <c r="C7" t="s">
        <v>77</v>
      </c>
    </row>
    <row r="8" spans="1:13">
      <c r="A8" t="s">
        <v>22</v>
      </c>
      <c r="C8" t="s">
        <v>76</v>
      </c>
    </row>
    <row r="9" spans="1:13">
      <c r="A9" t="s">
        <v>23</v>
      </c>
      <c r="C9" t="s">
        <v>72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82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81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7</v>
      </c>
      <c r="C19" s="32">
        <v>4</v>
      </c>
      <c r="D19" s="33">
        <v>0</v>
      </c>
      <c r="E19" s="31">
        <v>10</v>
      </c>
      <c r="F19" s="32">
        <v>4</v>
      </c>
      <c r="G19" s="33">
        <v>0</v>
      </c>
      <c r="H19" s="31">
        <v>6</v>
      </c>
      <c r="I19" s="32">
        <v>10</v>
      </c>
      <c r="J19" s="33">
        <v>0</v>
      </c>
      <c r="K19" s="31">
        <v>10</v>
      </c>
      <c r="L19" s="32">
        <v>4</v>
      </c>
      <c r="M19" s="33">
        <v>0</v>
      </c>
      <c r="O19" s="53">
        <f>SUM(B19:B26,E19:E26,H19:H26,K19:K26)</f>
        <v>144</v>
      </c>
      <c r="P19" s="54">
        <f>SUM(C19:C26,F19:F26,I19:I26,L19:L26)</f>
        <v>201</v>
      </c>
      <c r="Q19" s="54">
        <f>SUM(D19:D26,G19:G26,J19:J26,M19:M26)</f>
        <v>0</v>
      </c>
      <c r="R19" s="54">
        <f>SUM(B19:D26)</f>
        <v>71</v>
      </c>
      <c r="S19" s="54">
        <f>SUM(E19:G26)</f>
        <v>72</v>
      </c>
      <c r="T19" s="54">
        <f>SUM(H19:J26)</f>
        <v>107</v>
      </c>
      <c r="U19" s="54">
        <f>SUM(K19:M26)</f>
        <v>95</v>
      </c>
      <c r="V19" s="55">
        <f>SUM(B19:M26)</f>
        <v>345</v>
      </c>
    </row>
    <row r="20" spans="1:22">
      <c r="A20" s="40" t="s">
        <v>1</v>
      </c>
      <c r="B20" s="2">
        <v>2</v>
      </c>
      <c r="C20" s="65">
        <v>8</v>
      </c>
      <c r="D20" s="3">
        <v>0</v>
      </c>
      <c r="E20" s="2">
        <v>4</v>
      </c>
      <c r="F20" s="65">
        <v>4</v>
      </c>
      <c r="G20" s="3">
        <v>0</v>
      </c>
      <c r="H20" s="2">
        <v>6</v>
      </c>
      <c r="I20" s="65">
        <v>9</v>
      </c>
      <c r="J20" s="3">
        <v>0</v>
      </c>
      <c r="K20" s="2">
        <v>5</v>
      </c>
      <c r="L20" s="65">
        <v>13</v>
      </c>
      <c r="M20" s="3">
        <v>0</v>
      </c>
    </row>
    <row r="21" spans="1:22">
      <c r="A21" s="40" t="s">
        <v>2</v>
      </c>
      <c r="B21" s="2">
        <v>4</v>
      </c>
      <c r="C21" s="65">
        <v>10</v>
      </c>
      <c r="D21" s="3">
        <v>0</v>
      </c>
      <c r="E21" s="2">
        <v>4</v>
      </c>
      <c r="F21" s="65">
        <v>9</v>
      </c>
      <c r="G21" s="3">
        <v>0</v>
      </c>
      <c r="H21" s="2">
        <v>5</v>
      </c>
      <c r="I21" s="65">
        <v>12</v>
      </c>
      <c r="J21" s="3">
        <v>0</v>
      </c>
      <c r="K21" s="2">
        <v>3</v>
      </c>
      <c r="L21" s="65">
        <v>7</v>
      </c>
      <c r="M21" s="3">
        <v>0</v>
      </c>
    </row>
    <row r="22" spans="1:22">
      <c r="A22" s="40" t="s">
        <v>3</v>
      </c>
      <c r="B22" s="2">
        <v>1</v>
      </c>
      <c r="C22" s="65">
        <v>6</v>
      </c>
      <c r="D22" s="3">
        <v>0</v>
      </c>
      <c r="E22" s="2">
        <v>1</v>
      </c>
      <c r="F22" s="65">
        <v>7</v>
      </c>
      <c r="G22" s="3">
        <v>0</v>
      </c>
      <c r="H22" s="2">
        <v>3</v>
      </c>
      <c r="I22" s="65">
        <v>10</v>
      </c>
      <c r="J22" s="3">
        <v>0</v>
      </c>
      <c r="K22" s="2">
        <v>4</v>
      </c>
      <c r="L22" s="65">
        <v>8</v>
      </c>
      <c r="M22" s="3">
        <v>0</v>
      </c>
    </row>
    <row r="23" spans="1:22">
      <c r="A23" s="40" t="s">
        <v>4</v>
      </c>
      <c r="B23" s="2">
        <v>4</v>
      </c>
      <c r="C23" s="65">
        <v>3</v>
      </c>
      <c r="D23" s="3">
        <v>0</v>
      </c>
      <c r="E23" s="2">
        <v>3</v>
      </c>
      <c r="F23" s="65">
        <v>3</v>
      </c>
      <c r="G23" s="3">
        <v>0</v>
      </c>
      <c r="H23" s="2">
        <v>2</v>
      </c>
      <c r="I23" s="65">
        <v>14</v>
      </c>
      <c r="J23" s="3">
        <v>0</v>
      </c>
      <c r="K23" s="2">
        <v>5</v>
      </c>
      <c r="L23" s="65">
        <v>4</v>
      </c>
      <c r="M23" s="3">
        <v>0</v>
      </c>
    </row>
    <row r="24" spans="1:22" ht="15.75" thickBot="1">
      <c r="A24" s="40" t="s">
        <v>5</v>
      </c>
      <c r="B24" s="2">
        <v>1</v>
      </c>
      <c r="C24" s="65">
        <v>1</v>
      </c>
      <c r="D24" s="3">
        <v>0</v>
      </c>
      <c r="E24" s="2">
        <v>2</v>
      </c>
      <c r="F24" s="65">
        <v>2</v>
      </c>
      <c r="G24" s="3">
        <v>0</v>
      </c>
      <c r="H24" s="2">
        <v>3</v>
      </c>
      <c r="I24" s="65">
        <v>2</v>
      </c>
      <c r="J24" s="3">
        <v>0</v>
      </c>
      <c r="K24" s="2">
        <v>6</v>
      </c>
      <c r="L24" s="65">
        <v>7</v>
      </c>
      <c r="M24" s="3">
        <v>0</v>
      </c>
    </row>
    <row r="25" spans="1:22">
      <c r="A25" s="40" t="s">
        <v>6</v>
      </c>
      <c r="B25" s="2">
        <v>4</v>
      </c>
      <c r="C25" s="65">
        <v>5</v>
      </c>
      <c r="D25" s="3">
        <v>0</v>
      </c>
      <c r="E25" s="2">
        <v>2</v>
      </c>
      <c r="F25" s="65">
        <v>4</v>
      </c>
      <c r="G25" s="3">
        <v>0</v>
      </c>
      <c r="H25" s="2">
        <v>8</v>
      </c>
      <c r="I25" s="65">
        <v>3</v>
      </c>
      <c r="J25" s="3">
        <v>0</v>
      </c>
      <c r="K25" s="2">
        <v>6</v>
      </c>
      <c r="L25" s="65">
        <v>4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7</v>
      </c>
      <c r="C26" s="65">
        <v>4</v>
      </c>
      <c r="D26" s="3">
        <v>0</v>
      </c>
      <c r="E26" s="2">
        <v>6</v>
      </c>
      <c r="F26" s="65">
        <v>7</v>
      </c>
      <c r="G26" s="3">
        <v>0</v>
      </c>
      <c r="H26" s="2">
        <v>5</v>
      </c>
      <c r="I26" s="65">
        <v>9</v>
      </c>
      <c r="J26" s="3">
        <v>0</v>
      </c>
      <c r="K26" s="2">
        <v>5</v>
      </c>
      <c r="L26" s="65">
        <v>4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1</v>
      </c>
      <c r="C27" s="65">
        <v>7</v>
      </c>
      <c r="D27" s="3">
        <v>0</v>
      </c>
      <c r="E27" s="2">
        <v>1</v>
      </c>
      <c r="F27" s="65">
        <v>4</v>
      </c>
      <c r="G27" s="3">
        <v>0</v>
      </c>
      <c r="H27" s="2">
        <v>7</v>
      </c>
      <c r="I27" s="65">
        <v>14</v>
      </c>
      <c r="J27" s="3">
        <v>0</v>
      </c>
      <c r="K27" s="2">
        <v>3</v>
      </c>
      <c r="L27" s="65">
        <v>5</v>
      </c>
      <c r="M27" s="3">
        <v>0</v>
      </c>
      <c r="O27" s="53">
        <f>SUM(B27:B34,E27:E34,H27:H34,K27:K34)</f>
        <v>136</v>
      </c>
      <c r="P27" s="54">
        <f>SUM(C27:C34,F27:F34,I27:I34,L27:L34)</f>
        <v>169</v>
      </c>
      <c r="Q27" s="54">
        <f>SUM(D27:D34,G27:G34,J27:J34,M27:M34)</f>
        <v>1</v>
      </c>
      <c r="R27" s="54">
        <f>SUM(B27:D34)</f>
        <v>56</v>
      </c>
      <c r="S27" s="54">
        <f>SUM(E27:G34)</f>
        <v>63</v>
      </c>
      <c r="T27" s="54">
        <f>SUM(H27:J34)</f>
        <v>97</v>
      </c>
      <c r="U27" s="54">
        <f>SUM(K27:M34)</f>
        <v>90</v>
      </c>
      <c r="V27" s="55">
        <f>SUM(B27:M34)</f>
        <v>306</v>
      </c>
    </row>
    <row r="28" spans="1:22">
      <c r="A28" s="40" t="s">
        <v>14</v>
      </c>
      <c r="B28" s="2">
        <v>4</v>
      </c>
      <c r="C28" s="65">
        <v>2</v>
      </c>
      <c r="D28" s="3">
        <v>0</v>
      </c>
      <c r="E28" s="2">
        <v>3</v>
      </c>
      <c r="F28" s="65">
        <v>7</v>
      </c>
      <c r="G28" s="3">
        <v>0</v>
      </c>
      <c r="H28" s="2">
        <v>5</v>
      </c>
      <c r="I28" s="65">
        <v>6</v>
      </c>
      <c r="J28" s="3">
        <v>0</v>
      </c>
      <c r="K28" s="2">
        <v>1</v>
      </c>
      <c r="L28" s="65">
        <v>4</v>
      </c>
      <c r="M28" s="3">
        <v>0</v>
      </c>
    </row>
    <row r="29" spans="1:22">
      <c r="A29" s="40" t="s">
        <v>15</v>
      </c>
      <c r="B29" s="2">
        <v>2</v>
      </c>
      <c r="C29" s="65">
        <v>2</v>
      </c>
      <c r="D29" s="3">
        <v>0</v>
      </c>
      <c r="E29" s="2">
        <v>5</v>
      </c>
      <c r="F29" s="65">
        <v>6</v>
      </c>
      <c r="G29" s="3">
        <v>0</v>
      </c>
      <c r="H29" s="2">
        <v>2</v>
      </c>
      <c r="I29" s="65">
        <v>8</v>
      </c>
      <c r="J29" s="3">
        <v>0</v>
      </c>
      <c r="K29" s="2">
        <v>9</v>
      </c>
      <c r="L29" s="65">
        <v>8</v>
      </c>
      <c r="M29" s="3">
        <v>0</v>
      </c>
    </row>
    <row r="30" spans="1:22">
      <c r="A30" s="40" t="s">
        <v>16</v>
      </c>
      <c r="B30" s="2">
        <v>6</v>
      </c>
      <c r="C30" s="65">
        <v>5</v>
      </c>
      <c r="D30" s="3">
        <v>0</v>
      </c>
      <c r="E30" s="2">
        <v>1</v>
      </c>
      <c r="F30" s="65">
        <v>5</v>
      </c>
      <c r="G30" s="3">
        <v>0</v>
      </c>
      <c r="H30" s="2">
        <v>4</v>
      </c>
      <c r="I30" s="65">
        <v>4</v>
      </c>
      <c r="J30" s="3">
        <v>0</v>
      </c>
      <c r="K30" s="2">
        <v>1</v>
      </c>
      <c r="L30" s="65">
        <v>0</v>
      </c>
      <c r="M30" s="3">
        <v>0</v>
      </c>
    </row>
    <row r="31" spans="1:22">
      <c r="A31" s="40" t="s">
        <v>17</v>
      </c>
      <c r="B31" s="2">
        <v>4</v>
      </c>
      <c r="C31" s="65">
        <v>2</v>
      </c>
      <c r="D31" s="3">
        <v>0</v>
      </c>
      <c r="E31" s="2">
        <v>3</v>
      </c>
      <c r="F31" s="65">
        <v>1</v>
      </c>
      <c r="G31" s="3">
        <v>0</v>
      </c>
      <c r="H31" s="2">
        <v>4</v>
      </c>
      <c r="I31" s="65">
        <v>5</v>
      </c>
      <c r="J31" s="3">
        <v>0</v>
      </c>
      <c r="K31" s="2">
        <v>4</v>
      </c>
      <c r="L31" s="65">
        <v>5</v>
      </c>
      <c r="M31" s="3">
        <v>0</v>
      </c>
    </row>
    <row r="32" spans="1:22">
      <c r="A32" s="40" t="s">
        <v>18</v>
      </c>
      <c r="B32" s="2">
        <v>5</v>
      </c>
      <c r="C32" s="65">
        <v>2</v>
      </c>
      <c r="D32" s="3">
        <v>0</v>
      </c>
      <c r="E32" s="2">
        <v>3</v>
      </c>
      <c r="F32" s="65">
        <v>1</v>
      </c>
      <c r="G32" s="3">
        <v>0</v>
      </c>
      <c r="H32" s="2">
        <v>4</v>
      </c>
      <c r="I32" s="65">
        <v>8</v>
      </c>
      <c r="J32" s="3">
        <v>0</v>
      </c>
      <c r="K32" s="2">
        <v>7</v>
      </c>
      <c r="L32" s="65">
        <v>8</v>
      </c>
      <c r="M32" s="3">
        <v>0</v>
      </c>
    </row>
    <row r="33" spans="1:13">
      <c r="A33" s="40" t="s">
        <v>19</v>
      </c>
      <c r="B33" s="2">
        <v>5</v>
      </c>
      <c r="C33" s="65">
        <v>4</v>
      </c>
      <c r="D33" s="3">
        <v>0</v>
      </c>
      <c r="E33" s="2">
        <v>3</v>
      </c>
      <c r="F33" s="65">
        <v>6</v>
      </c>
      <c r="G33" s="3">
        <v>1</v>
      </c>
      <c r="H33" s="2">
        <v>7</v>
      </c>
      <c r="I33" s="65">
        <v>10</v>
      </c>
      <c r="J33" s="3">
        <v>0</v>
      </c>
      <c r="K33" s="2">
        <v>7</v>
      </c>
      <c r="L33" s="65">
        <v>13</v>
      </c>
      <c r="M33" s="3">
        <v>0</v>
      </c>
    </row>
    <row r="34" spans="1:13" ht="15.75" thickBot="1">
      <c r="A34" s="47" t="s">
        <v>20</v>
      </c>
      <c r="B34" s="4">
        <v>3</v>
      </c>
      <c r="C34" s="5">
        <v>2</v>
      </c>
      <c r="D34" s="6">
        <v>0</v>
      </c>
      <c r="E34" s="4">
        <v>9</v>
      </c>
      <c r="F34" s="5">
        <v>4</v>
      </c>
      <c r="G34" s="6">
        <v>0</v>
      </c>
      <c r="H34" s="4">
        <v>5</v>
      </c>
      <c r="I34" s="5">
        <v>4</v>
      </c>
      <c r="J34" s="6">
        <v>0</v>
      </c>
      <c r="K34" s="4">
        <v>8</v>
      </c>
      <c r="L34" s="5">
        <v>7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80</v>
      </c>
    </row>
    <row r="7" spans="1:13">
      <c r="B7" t="s">
        <v>11</v>
      </c>
      <c r="C7" t="s">
        <v>79</v>
      </c>
      <c r="F7" t="s">
        <v>42</v>
      </c>
    </row>
    <row r="8" spans="1:13">
      <c r="A8" t="s">
        <v>22</v>
      </c>
      <c r="C8" t="s">
        <v>76</v>
      </c>
    </row>
    <row r="9" spans="1:13">
      <c r="A9" t="s">
        <v>23</v>
      </c>
      <c r="C9" t="s">
        <v>72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64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9</v>
      </c>
      <c r="C19" s="32">
        <v>8</v>
      </c>
      <c r="D19" s="33">
        <v>0</v>
      </c>
      <c r="E19" s="31">
        <v>6</v>
      </c>
      <c r="F19" s="32">
        <v>3</v>
      </c>
      <c r="G19" s="33">
        <v>0</v>
      </c>
      <c r="H19" s="31">
        <v>8</v>
      </c>
      <c r="I19" s="32">
        <v>11</v>
      </c>
      <c r="J19" s="33">
        <v>0</v>
      </c>
      <c r="K19" s="31">
        <v>10</v>
      </c>
      <c r="L19" s="32">
        <v>13</v>
      </c>
      <c r="M19" s="33">
        <v>0</v>
      </c>
      <c r="O19" s="53">
        <f>SUM(B19:B26,E19:E26,H19:H26,K19:K26)</f>
        <v>146</v>
      </c>
      <c r="P19" s="54">
        <f>SUM(C19:C26,F19:F26,I19:I26,L19:L26)</f>
        <v>191</v>
      </c>
      <c r="Q19" s="54">
        <f>SUM(D19:D26,G19:G26,J19:J26,M19:M26)</f>
        <v>2</v>
      </c>
      <c r="R19" s="54">
        <f>SUM(B19:D26)</f>
        <v>114</v>
      </c>
      <c r="S19" s="54">
        <f>SUM(E19:G26)</f>
        <v>62</v>
      </c>
      <c r="T19" s="54">
        <f>SUM(H19:J26)</f>
        <v>82</v>
      </c>
      <c r="U19" s="54">
        <f>SUM(K19:M26)</f>
        <v>81</v>
      </c>
      <c r="V19" s="55">
        <f>SUM(B19:M26)</f>
        <v>339</v>
      </c>
    </row>
    <row r="20" spans="1:22">
      <c r="A20" s="40" t="s">
        <v>1</v>
      </c>
      <c r="B20" s="2">
        <v>10</v>
      </c>
      <c r="C20" s="65">
        <v>5</v>
      </c>
      <c r="D20" s="3">
        <v>0</v>
      </c>
      <c r="E20" s="2">
        <v>3</v>
      </c>
      <c r="F20" s="65">
        <v>3</v>
      </c>
      <c r="G20" s="3">
        <v>0</v>
      </c>
      <c r="H20" s="2">
        <v>5</v>
      </c>
      <c r="I20" s="65">
        <v>9</v>
      </c>
      <c r="J20" s="3">
        <v>0</v>
      </c>
      <c r="K20" s="2">
        <v>3</v>
      </c>
      <c r="L20" s="65">
        <v>3</v>
      </c>
      <c r="M20" s="3">
        <v>0</v>
      </c>
    </row>
    <row r="21" spans="1:22">
      <c r="A21" s="40" t="s">
        <v>2</v>
      </c>
      <c r="B21" s="2">
        <v>6</v>
      </c>
      <c r="C21" s="65">
        <v>10</v>
      </c>
      <c r="D21" s="3">
        <v>0</v>
      </c>
      <c r="E21" s="2">
        <v>10</v>
      </c>
      <c r="F21" s="65">
        <v>5</v>
      </c>
      <c r="G21" s="3">
        <v>0</v>
      </c>
      <c r="H21" s="2">
        <v>1</v>
      </c>
      <c r="I21" s="65">
        <v>4</v>
      </c>
      <c r="J21" s="3">
        <v>0</v>
      </c>
      <c r="K21" s="2">
        <v>4</v>
      </c>
      <c r="L21" s="65">
        <v>6</v>
      </c>
      <c r="M21" s="3">
        <v>1</v>
      </c>
    </row>
    <row r="22" spans="1:22">
      <c r="A22" s="40" t="s">
        <v>3</v>
      </c>
      <c r="B22" s="2">
        <v>1</v>
      </c>
      <c r="C22" s="65">
        <v>4</v>
      </c>
      <c r="D22" s="3">
        <v>0</v>
      </c>
      <c r="E22" s="2">
        <v>8</v>
      </c>
      <c r="F22" s="65">
        <v>3</v>
      </c>
      <c r="G22" s="3">
        <v>0</v>
      </c>
      <c r="H22" s="2">
        <v>7</v>
      </c>
      <c r="I22" s="65">
        <v>5</v>
      </c>
      <c r="J22" s="3">
        <v>1</v>
      </c>
      <c r="K22" s="2">
        <v>8</v>
      </c>
      <c r="L22" s="65">
        <v>8</v>
      </c>
      <c r="M22" s="3">
        <v>0</v>
      </c>
    </row>
    <row r="23" spans="1:22">
      <c r="A23" s="40" t="s">
        <v>4</v>
      </c>
      <c r="B23" s="2">
        <v>1</v>
      </c>
      <c r="C23" s="65">
        <v>8</v>
      </c>
      <c r="D23" s="3">
        <v>0</v>
      </c>
      <c r="E23" s="2">
        <v>5</v>
      </c>
      <c r="F23" s="65">
        <v>1</v>
      </c>
      <c r="G23" s="3">
        <v>0</v>
      </c>
      <c r="H23" s="2">
        <v>5</v>
      </c>
      <c r="I23" s="65">
        <v>8</v>
      </c>
      <c r="J23" s="3">
        <v>0</v>
      </c>
      <c r="K23" s="2">
        <v>1</v>
      </c>
      <c r="L23" s="65">
        <v>2</v>
      </c>
      <c r="M23" s="3">
        <v>0</v>
      </c>
    </row>
    <row r="24" spans="1:22" ht="15.75" thickBot="1">
      <c r="A24" s="40" t="s">
        <v>5</v>
      </c>
      <c r="B24" s="2">
        <v>8</v>
      </c>
      <c r="C24" s="65">
        <v>23</v>
      </c>
      <c r="D24" s="3">
        <v>0</v>
      </c>
      <c r="E24" s="2">
        <v>1</v>
      </c>
      <c r="F24" s="65">
        <v>4</v>
      </c>
      <c r="G24" s="3">
        <v>0</v>
      </c>
      <c r="H24" s="2">
        <v>3</v>
      </c>
      <c r="I24" s="65">
        <v>4</v>
      </c>
      <c r="J24" s="3">
        <v>0</v>
      </c>
      <c r="K24" s="2">
        <v>3</v>
      </c>
      <c r="L24" s="65">
        <v>6</v>
      </c>
      <c r="M24" s="3">
        <v>0</v>
      </c>
    </row>
    <row r="25" spans="1:22">
      <c r="A25" s="40" t="s">
        <v>6</v>
      </c>
      <c r="B25" s="2">
        <v>3</v>
      </c>
      <c r="C25" s="65">
        <v>9</v>
      </c>
      <c r="D25" s="3">
        <v>0</v>
      </c>
      <c r="E25" s="2">
        <v>2</v>
      </c>
      <c r="F25" s="65">
        <v>3</v>
      </c>
      <c r="G25" s="3">
        <v>0</v>
      </c>
      <c r="H25" s="2">
        <v>1</v>
      </c>
      <c r="I25" s="65">
        <v>5</v>
      </c>
      <c r="J25" s="3">
        <v>0</v>
      </c>
      <c r="K25" s="2">
        <v>4</v>
      </c>
      <c r="L25" s="65">
        <v>2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3</v>
      </c>
      <c r="C26" s="65">
        <v>6</v>
      </c>
      <c r="D26" s="3">
        <v>0</v>
      </c>
      <c r="E26" s="2">
        <v>2</v>
      </c>
      <c r="F26" s="65">
        <v>3</v>
      </c>
      <c r="G26" s="3">
        <v>0</v>
      </c>
      <c r="H26" s="2">
        <v>2</v>
      </c>
      <c r="I26" s="65">
        <v>3</v>
      </c>
      <c r="J26" s="3">
        <v>0</v>
      </c>
      <c r="K26" s="2">
        <v>3</v>
      </c>
      <c r="L26" s="65">
        <v>4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4</v>
      </c>
      <c r="C27" s="65">
        <v>6</v>
      </c>
      <c r="D27" s="3">
        <v>0</v>
      </c>
      <c r="E27" s="2">
        <v>5</v>
      </c>
      <c r="F27" s="65">
        <v>13</v>
      </c>
      <c r="G27" s="3">
        <v>0</v>
      </c>
      <c r="H27" s="2">
        <v>11</v>
      </c>
      <c r="I27" s="65">
        <v>12</v>
      </c>
      <c r="J27" s="3">
        <v>0</v>
      </c>
      <c r="K27" s="2">
        <v>2</v>
      </c>
      <c r="L27" s="65">
        <v>6</v>
      </c>
      <c r="M27" s="3">
        <v>0</v>
      </c>
      <c r="O27" s="53">
        <f>SUM(B27:B34,E27:E34,H27:H34,K27:K34)</f>
        <v>136</v>
      </c>
      <c r="P27" s="54">
        <f>SUM(C27:C34,F27:F34,I27:I34,L27:L34)</f>
        <v>231</v>
      </c>
      <c r="Q27" s="54">
        <f>SUM(D27:D34,G27:G34,J27:J34,M27:M34)</f>
        <v>2</v>
      </c>
      <c r="R27" s="54">
        <f>SUM(B27:D34)</f>
        <v>76</v>
      </c>
      <c r="S27" s="54">
        <f>SUM(E27:G34)</f>
        <v>103</v>
      </c>
      <c r="T27" s="54">
        <f>SUM(H27:J34)</f>
        <v>139</v>
      </c>
      <c r="U27" s="54">
        <f>SUM(K27:M34)</f>
        <v>51</v>
      </c>
      <c r="V27" s="55">
        <f>SUM(B27:M34)</f>
        <v>369</v>
      </c>
    </row>
    <row r="28" spans="1:22">
      <c r="A28" s="40" t="s">
        <v>14</v>
      </c>
      <c r="B28" s="2">
        <v>1</v>
      </c>
      <c r="C28" s="65">
        <v>6</v>
      </c>
      <c r="D28" s="3">
        <v>0</v>
      </c>
      <c r="E28" s="2">
        <v>2</v>
      </c>
      <c r="F28" s="65">
        <v>6</v>
      </c>
      <c r="G28" s="3">
        <v>0</v>
      </c>
      <c r="H28" s="2">
        <v>8</v>
      </c>
      <c r="I28" s="65">
        <v>15</v>
      </c>
      <c r="J28" s="3">
        <v>0</v>
      </c>
      <c r="K28" s="2">
        <v>2</v>
      </c>
      <c r="L28" s="65">
        <v>3</v>
      </c>
      <c r="M28" s="3">
        <v>0</v>
      </c>
    </row>
    <row r="29" spans="1:22">
      <c r="A29" s="40" t="s">
        <v>15</v>
      </c>
      <c r="B29" s="2">
        <v>4</v>
      </c>
      <c r="C29" s="65">
        <v>5</v>
      </c>
      <c r="D29" s="3">
        <v>0</v>
      </c>
      <c r="E29" s="2">
        <v>6</v>
      </c>
      <c r="F29" s="65">
        <v>9</v>
      </c>
      <c r="G29" s="3">
        <v>0</v>
      </c>
      <c r="H29" s="2">
        <v>7</v>
      </c>
      <c r="I29" s="65">
        <v>5</v>
      </c>
      <c r="J29" s="3">
        <v>0</v>
      </c>
      <c r="K29" s="2">
        <v>2</v>
      </c>
      <c r="L29" s="65">
        <v>5</v>
      </c>
      <c r="M29" s="3">
        <v>0</v>
      </c>
    </row>
    <row r="30" spans="1:22">
      <c r="A30" s="40" t="s">
        <v>16</v>
      </c>
      <c r="B30" s="2">
        <v>2</v>
      </c>
      <c r="C30" s="65">
        <v>9</v>
      </c>
      <c r="D30" s="3">
        <v>0</v>
      </c>
      <c r="E30" s="2">
        <v>4</v>
      </c>
      <c r="F30" s="65">
        <v>5</v>
      </c>
      <c r="G30" s="3">
        <v>0</v>
      </c>
      <c r="H30" s="2">
        <v>5</v>
      </c>
      <c r="I30" s="65">
        <v>8</v>
      </c>
      <c r="J30" s="3">
        <v>0</v>
      </c>
      <c r="K30" s="2">
        <v>6</v>
      </c>
      <c r="L30" s="65">
        <v>1</v>
      </c>
      <c r="M30" s="3">
        <v>0</v>
      </c>
    </row>
    <row r="31" spans="1:22">
      <c r="A31" s="40" t="s">
        <v>17</v>
      </c>
      <c r="B31" s="2">
        <v>4</v>
      </c>
      <c r="C31" s="65">
        <v>11</v>
      </c>
      <c r="D31" s="3">
        <v>0</v>
      </c>
      <c r="E31" s="2">
        <v>3</v>
      </c>
      <c r="F31" s="65">
        <v>6</v>
      </c>
      <c r="G31" s="3">
        <v>0</v>
      </c>
      <c r="H31" s="2">
        <v>7</v>
      </c>
      <c r="I31" s="65">
        <v>12</v>
      </c>
      <c r="J31" s="3">
        <v>0</v>
      </c>
      <c r="K31" s="2">
        <v>5</v>
      </c>
      <c r="L31" s="65">
        <v>2</v>
      </c>
      <c r="M31" s="3">
        <v>0</v>
      </c>
    </row>
    <row r="32" spans="1:22">
      <c r="A32" s="40" t="s">
        <v>18</v>
      </c>
      <c r="B32" s="2">
        <v>0</v>
      </c>
      <c r="C32" s="65">
        <v>3</v>
      </c>
      <c r="D32" s="3">
        <v>0</v>
      </c>
      <c r="E32" s="2">
        <v>4</v>
      </c>
      <c r="F32" s="65">
        <v>6</v>
      </c>
      <c r="G32" s="3">
        <v>0</v>
      </c>
      <c r="H32" s="2">
        <v>1</v>
      </c>
      <c r="I32" s="65">
        <v>11</v>
      </c>
      <c r="J32" s="3">
        <v>0</v>
      </c>
      <c r="K32" s="2">
        <v>2</v>
      </c>
      <c r="L32" s="65">
        <v>0</v>
      </c>
      <c r="M32" s="3">
        <v>0</v>
      </c>
    </row>
    <row r="33" spans="1:13">
      <c r="A33" s="40" t="s">
        <v>19</v>
      </c>
      <c r="B33" s="2">
        <v>4</v>
      </c>
      <c r="C33" s="65">
        <v>7</v>
      </c>
      <c r="D33" s="3">
        <v>1</v>
      </c>
      <c r="E33" s="2">
        <v>8</v>
      </c>
      <c r="F33" s="65">
        <v>10</v>
      </c>
      <c r="G33" s="3">
        <v>0</v>
      </c>
      <c r="H33" s="2">
        <v>6</v>
      </c>
      <c r="I33" s="65">
        <v>11</v>
      </c>
      <c r="J33" s="3">
        <v>0</v>
      </c>
      <c r="K33" s="2">
        <v>1</v>
      </c>
      <c r="L33" s="65">
        <v>6</v>
      </c>
      <c r="M33" s="3">
        <v>0</v>
      </c>
    </row>
    <row r="34" spans="1:13" ht="15.75" thickBot="1">
      <c r="A34" s="47" t="s">
        <v>20</v>
      </c>
      <c r="B34" s="4">
        <v>3</v>
      </c>
      <c r="C34" s="5">
        <v>6</v>
      </c>
      <c r="D34" s="6">
        <v>0</v>
      </c>
      <c r="E34" s="4">
        <v>5</v>
      </c>
      <c r="F34" s="5">
        <v>10</v>
      </c>
      <c r="G34" s="6">
        <v>1</v>
      </c>
      <c r="H34" s="4">
        <v>8</v>
      </c>
      <c r="I34" s="5">
        <v>12</v>
      </c>
      <c r="J34" s="6">
        <v>0</v>
      </c>
      <c r="K34" s="4">
        <v>4</v>
      </c>
      <c r="L34" s="5">
        <v>4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78</v>
      </c>
    </row>
    <row r="7" spans="1:13">
      <c r="B7" t="s">
        <v>11</v>
      </c>
      <c r="C7" t="s">
        <v>77</v>
      </c>
    </row>
    <row r="8" spans="1:13">
      <c r="A8" t="s">
        <v>22</v>
      </c>
      <c r="C8" t="s">
        <v>76</v>
      </c>
    </row>
    <row r="9" spans="1:13">
      <c r="A9" t="s">
        <v>23</v>
      </c>
      <c r="C9" t="s">
        <v>72</v>
      </c>
    </row>
    <row r="10" spans="1:13">
      <c r="A10" t="s">
        <v>24</v>
      </c>
      <c r="C10" t="s">
        <v>25</v>
      </c>
      <c r="I10" t="s">
        <v>42</v>
      </c>
    </row>
    <row r="11" spans="1:13">
      <c r="A11" t="s">
        <v>26</v>
      </c>
      <c r="C11" t="s">
        <v>75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6</v>
      </c>
      <c r="C19" s="32">
        <v>2</v>
      </c>
      <c r="D19" s="33">
        <v>0</v>
      </c>
      <c r="E19" s="31">
        <v>10</v>
      </c>
      <c r="F19" s="32">
        <v>8</v>
      </c>
      <c r="G19" s="33">
        <v>0</v>
      </c>
      <c r="H19" s="31">
        <v>6</v>
      </c>
      <c r="I19" s="32">
        <v>3</v>
      </c>
      <c r="J19" s="33">
        <v>0</v>
      </c>
      <c r="K19" s="31">
        <v>3</v>
      </c>
      <c r="L19" s="32">
        <v>1</v>
      </c>
      <c r="M19" s="33">
        <v>0</v>
      </c>
      <c r="O19" s="53">
        <f>SUM(B19:B26,E19:E26,H19:H26,K19:K26)</f>
        <v>197</v>
      </c>
      <c r="P19" s="54">
        <f>SUM(C19:C26,F19:F26,I19:I26,L19:L26)</f>
        <v>72</v>
      </c>
      <c r="Q19" s="54">
        <f>SUM(D19:D26,G19:G26,J19:J26,M19:M26)</f>
        <v>0</v>
      </c>
      <c r="R19" s="54">
        <f>SUM(B19:D26)</f>
        <v>109</v>
      </c>
      <c r="S19" s="54">
        <f>SUM(E19:G26)</f>
        <v>66</v>
      </c>
      <c r="T19" s="54">
        <f>SUM(H19:J26)</f>
        <v>32</v>
      </c>
      <c r="U19" s="54">
        <f>SUM(K19:M26)</f>
        <v>62</v>
      </c>
      <c r="V19" s="55">
        <f>SUM(B19:M26)</f>
        <v>269</v>
      </c>
    </row>
    <row r="20" spans="1:22">
      <c r="A20" s="40" t="s">
        <v>1</v>
      </c>
      <c r="B20" s="2">
        <v>5</v>
      </c>
      <c r="C20" s="65">
        <v>2</v>
      </c>
      <c r="D20" s="3">
        <v>0</v>
      </c>
      <c r="E20" s="2">
        <v>7</v>
      </c>
      <c r="F20" s="65">
        <v>0</v>
      </c>
      <c r="G20" s="3">
        <v>0</v>
      </c>
      <c r="H20" s="2">
        <v>3</v>
      </c>
      <c r="I20" s="65">
        <v>0</v>
      </c>
      <c r="J20" s="3">
        <v>0</v>
      </c>
      <c r="K20" s="2">
        <v>2</v>
      </c>
      <c r="L20" s="65">
        <v>3</v>
      </c>
      <c r="M20" s="3">
        <v>0</v>
      </c>
    </row>
    <row r="21" spans="1:22">
      <c r="A21" s="40" t="s">
        <v>2</v>
      </c>
      <c r="B21" s="2">
        <v>4</v>
      </c>
      <c r="C21" s="65">
        <v>2</v>
      </c>
      <c r="D21" s="3">
        <v>0</v>
      </c>
      <c r="E21" s="2">
        <v>3</v>
      </c>
      <c r="F21" s="65">
        <v>2</v>
      </c>
      <c r="G21" s="3">
        <v>0</v>
      </c>
      <c r="H21" s="2">
        <v>4</v>
      </c>
      <c r="I21" s="65">
        <v>2</v>
      </c>
      <c r="J21" s="3">
        <v>0</v>
      </c>
      <c r="K21" s="2">
        <v>4</v>
      </c>
      <c r="L21" s="65">
        <v>6</v>
      </c>
      <c r="M21" s="3">
        <v>0</v>
      </c>
    </row>
    <row r="22" spans="1:22">
      <c r="A22" s="40" t="s">
        <v>3</v>
      </c>
      <c r="B22" s="2">
        <v>36</v>
      </c>
      <c r="C22" s="65">
        <v>2</v>
      </c>
      <c r="D22" s="3">
        <v>0</v>
      </c>
      <c r="E22" s="2">
        <v>4</v>
      </c>
      <c r="F22" s="65">
        <v>1</v>
      </c>
      <c r="G22" s="3">
        <v>0</v>
      </c>
      <c r="H22" s="2">
        <v>1</v>
      </c>
      <c r="I22" s="65">
        <v>1</v>
      </c>
      <c r="J22" s="3">
        <v>0</v>
      </c>
      <c r="K22" s="2">
        <v>8</v>
      </c>
      <c r="L22" s="65">
        <v>3</v>
      </c>
      <c r="M22" s="3">
        <v>0</v>
      </c>
    </row>
    <row r="23" spans="1:22">
      <c r="A23" s="40" t="s">
        <v>4</v>
      </c>
      <c r="B23" s="2">
        <v>12</v>
      </c>
      <c r="C23" s="65">
        <v>4</v>
      </c>
      <c r="D23" s="3">
        <v>0</v>
      </c>
      <c r="E23" s="2">
        <v>8</v>
      </c>
      <c r="F23" s="65">
        <v>6</v>
      </c>
      <c r="G23" s="3">
        <v>0</v>
      </c>
      <c r="H23" s="2">
        <v>5</v>
      </c>
      <c r="I23" s="65">
        <v>1</v>
      </c>
      <c r="J23" s="3">
        <v>0</v>
      </c>
      <c r="K23" s="2">
        <v>4</v>
      </c>
      <c r="L23" s="65">
        <v>5</v>
      </c>
      <c r="M23" s="3">
        <v>0</v>
      </c>
    </row>
    <row r="24" spans="1:22" ht="15.75" thickBot="1">
      <c r="A24" s="40" t="s">
        <v>5</v>
      </c>
      <c r="B24" s="2">
        <v>11</v>
      </c>
      <c r="C24" s="65">
        <v>5</v>
      </c>
      <c r="D24" s="3">
        <v>0</v>
      </c>
      <c r="E24" s="2">
        <v>4</v>
      </c>
      <c r="F24" s="65">
        <v>1</v>
      </c>
      <c r="G24" s="3">
        <v>0</v>
      </c>
      <c r="H24" s="2">
        <v>0</v>
      </c>
      <c r="I24" s="65">
        <v>0</v>
      </c>
      <c r="J24" s="3">
        <v>0</v>
      </c>
      <c r="K24" s="2">
        <v>4</v>
      </c>
      <c r="L24" s="65">
        <v>0</v>
      </c>
      <c r="M24" s="3">
        <v>0</v>
      </c>
    </row>
    <row r="25" spans="1:22">
      <c r="A25" s="40" t="s">
        <v>6</v>
      </c>
      <c r="B25" s="2">
        <v>12</v>
      </c>
      <c r="C25" s="65">
        <v>3</v>
      </c>
      <c r="D25" s="3">
        <v>0</v>
      </c>
      <c r="E25" s="2">
        <v>8</v>
      </c>
      <c r="F25" s="65">
        <v>2</v>
      </c>
      <c r="G25" s="3">
        <v>0</v>
      </c>
      <c r="H25" s="2">
        <v>5</v>
      </c>
      <c r="I25" s="65">
        <v>0</v>
      </c>
      <c r="J25" s="3">
        <v>0</v>
      </c>
      <c r="K25" s="2">
        <v>7</v>
      </c>
      <c r="L25" s="65">
        <v>2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2</v>
      </c>
      <c r="C26" s="65">
        <v>1</v>
      </c>
      <c r="D26" s="3">
        <v>0</v>
      </c>
      <c r="E26" s="2">
        <v>2</v>
      </c>
      <c r="F26" s="65">
        <v>0</v>
      </c>
      <c r="G26" s="3">
        <v>0</v>
      </c>
      <c r="H26" s="2">
        <v>1</v>
      </c>
      <c r="I26" s="65">
        <v>0</v>
      </c>
      <c r="J26" s="3">
        <v>0</v>
      </c>
      <c r="K26" s="2">
        <v>6</v>
      </c>
      <c r="L26" s="65">
        <v>4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15</v>
      </c>
      <c r="C27" s="65">
        <v>12</v>
      </c>
      <c r="D27" s="3">
        <v>0</v>
      </c>
      <c r="E27" s="2">
        <v>0</v>
      </c>
      <c r="F27" s="65">
        <v>2</v>
      </c>
      <c r="G27" s="3">
        <v>0</v>
      </c>
      <c r="H27" s="2">
        <v>6</v>
      </c>
      <c r="I27" s="65">
        <v>9</v>
      </c>
      <c r="J27" s="3">
        <v>0</v>
      </c>
      <c r="K27" s="2">
        <v>12</v>
      </c>
      <c r="L27" s="65">
        <v>5</v>
      </c>
      <c r="M27" s="3">
        <v>0</v>
      </c>
      <c r="O27" s="53">
        <f>SUM(B27:B34,E27:E34,H27:H34,K27:K34)</f>
        <v>213</v>
      </c>
      <c r="P27" s="54">
        <f>SUM(C27:C34,F27:F34,I27:I34,L27:L34)</f>
        <v>148</v>
      </c>
      <c r="Q27" s="54">
        <f>SUM(D27:D34,G27:G34,J27:J34,M27:M34)</f>
        <v>0</v>
      </c>
      <c r="R27" s="54">
        <f>SUM(B27:D34)</f>
        <v>133</v>
      </c>
      <c r="S27" s="54">
        <f>SUM(E27:G34)</f>
        <v>57</v>
      </c>
      <c r="T27" s="54">
        <f>SUM(H27:J34)</f>
        <v>82</v>
      </c>
      <c r="U27" s="54">
        <f>SUM(K27:M34)</f>
        <v>89</v>
      </c>
      <c r="V27" s="55">
        <f>SUM(B27:M34)</f>
        <v>361</v>
      </c>
    </row>
    <row r="28" spans="1:22">
      <c r="A28" s="40" t="s">
        <v>14</v>
      </c>
      <c r="B28" s="2">
        <v>16</v>
      </c>
      <c r="C28" s="65">
        <v>5</v>
      </c>
      <c r="D28" s="3">
        <v>0</v>
      </c>
      <c r="E28" s="2">
        <v>4</v>
      </c>
      <c r="F28" s="65">
        <v>4</v>
      </c>
      <c r="G28" s="3">
        <v>0</v>
      </c>
      <c r="H28" s="2">
        <v>5</v>
      </c>
      <c r="I28" s="65">
        <v>6</v>
      </c>
      <c r="J28" s="3">
        <v>0</v>
      </c>
      <c r="K28" s="2">
        <v>11</v>
      </c>
      <c r="L28" s="65">
        <v>4</v>
      </c>
      <c r="M28" s="3">
        <v>0</v>
      </c>
    </row>
    <row r="29" spans="1:22">
      <c r="A29" s="40" t="s">
        <v>15</v>
      </c>
      <c r="B29" s="2">
        <v>14</v>
      </c>
      <c r="C29" s="65">
        <v>6</v>
      </c>
      <c r="D29" s="3">
        <v>0</v>
      </c>
      <c r="E29" s="2">
        <v>2</v>
      </c>
      <c r="F29" s="65">
        <v>2</v>
      </c>
      <c r="G29" s="3">
        <v>0</v>
      </c>
      <c r="H29" s="2">
        <v>6</v>
      </c>
      <c r="I29" s="65">
        <v>11</v>
      </c>
      <c r="J29" s="3">
        <v>0</v>
      </c>
      <c r="K29" s="2">
        <v>3</v>
      </c>
      <c r="L29" s="65">
        <v>4</v>
      </c>
      <c r="M29" s="3">
        <v>0</v>
      </c>
    </row>
    <row r="30" spans="1:22">
      <c r="A30" s="40" t="s">
        <v>16</v>
      </c>
      <c r="B30" s="2">
        <v>4</v>
      </c>
      <c r="C30" s="65">
        <v>5</v>
      </c>
      <c r="D30" s="3">
        <v>0</v>
      </c>
      <c r="E30" s="2">
        <v>4</v>
      </c>
      <c r="F30" s="65">
        <v>4</v>
      </c>
      <c r="G30" s="3">
        <v>0</v>
      </c>
      <c r="H30" s="2">
        <v>8</v>
      </c>
      <c r="I30" s="65">
        <v>6</v>
      </c>
      <c r="J30" s="3">
        <v>0</v>
      </c>
      <c r="K30" s="2">
        <v>4</v>
      </c>
      <c r="L30" s="65">
        <v>5</v>
      </c>
      <c r="M30" s="3">
        <v>0</v>
      </c>
    </row>
    <row r="31" spans="1:22">
      <c r="A31" s="40" t="s">
        <v>17</v>
      </c>
      <c r="B31" s="2">
        <v>10</v>
      </c>
      <c r="C31" s="65">
        <v>3</v>
      </c>
      <c r="D31" s="3">
        <v>0</v>
      </c>
      <c r="E31" s="2">
        <v>6</v>
      </c>
      <c r="F31" s="65">
        <v>6</v>
      </c>
      <c r="G31" s="3">
        <v>0</v>
      </c>
      <c r="H31" s="2">
        <v>3</v>
      </c>
      <c r="I31" s="65">
        <v>3</v>
      </c>
      <c r="J31" s="3">
        <v>0</v>
      </c>
      <c r="K31" s="2">
        <v>7</v>
      </c>
      <c r="L31" s="65">
        <v>3</v>
      </c>
      <c r="M31" s="3">
        <v>0</v>
      </c>
    </row>
    <row r="32" spans="1:22">
      <c r="A32" s="40" t="s">
        <v>18</v>
      </c>
      <c r="B32" s="2">
        <v>3</v>
      </c>
      <c r="C32" s="65">
        <v>10</v>
      </c>
      <c r="D32" s="3">
        <v>0</v>
      </c>
      <c r="E32" s="2">
        <v>5</v>
      </c>
      <c r="F32" s="65">
        <v>2</v>
      </c>
      <c r="G32" s="3">
        <v>0</v>
      </c>
      <c r="H32" s="2">
        <v>9</v>
      </c>
      <c r="I32" s="65">
        <v>2</v>
      </c>
      <c r="J32" s="3">
        <v>0</v>
      </c>
      <c r="K32" s="2">
        <v>10</v>
      </c>
      <c r="L32" s="65">
        <v>6</v>
      </c>
      <c r="M32" s="3">
        <v>0</v>
      </c>
    </row>
    <row r="33" spans="1:13">
      <c r="A33" s="40" t="s">
        <v>19</v>
      </c>
      <c r="B33" s="2">
        <v>11</v>
      </c>
      <c r="C33" s="65">
        <v>2</v>
      </c>
      <c r="D33" s="3">
        <v>0</v>
      </c>
      <c r="E33" s="2">
        <v>6</v>
      </c>
      <c r="F33" s="65">
        <v>1</v>
      </c>
      <c r="G33" s="3">
        <v>0</v>
      </c>
      <c r="H33" s="2">
        <v>3</v>
      </c>
      <c r="I33" s="65">
        <v>3</v>
      </c>
      <c r="J33" s="3">
        <v>0</v>
      </c>
      <c r="K33" s="2">
        <v>5</v>
      </c>
      <c r="L33" s="65">
        <v>4</v>
      </c>
      <c r="M33" s="3">
        <v>0</v>
      </c>
    </row>
    <row r="34" spans="1:13" ht="15.75" thickBot="1">
      <c r="A34" s="47" t="s">
        <v>20</v>
      </c>
      <c r="B34" s="4">
        <v>14</v>
      </c>
      <c r="C34" s="5">
        <v>3</v>
      </c>
      <c r="D34" s="6">
        <v>0</v>
      </c>
      <c r="E34" s="4">
        <v>5</v>
      </c>
      <c r="F34" s="5">
        <v>4</v>
      </c>
      <c r="G34" s="6">
        <v>0</v>
      </c>
      <c r="H34" s="4">
        <v>1</v>
      </c>
      <c r="I34" s="5">
        <v>1</v>
      </c>
      <c r="J34" s="6">
        <v>0</v>
      </c>
      <c r="K34" s="4">
        <v>1</v>
      </c>
      <c r="L34" s="5">
        <v>5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74</v>
      </c>
    </row>
    <row r="7" spans="1:13">
      <c r="B7" t="s">
        <v>11</v>
      </c>
      <c r="C7" t="s">
        <v>73</v>
      </c>
    </row>
    <row r="8" spans="1:13">
      <c r="A8" t="s">
        <v>22</v>
      </c>
      <c r="C8" t="s">
        <v>37</v>
      </c>
    </row>
    <row r="9" spans="1:13">
      <c r="A9" t="s">
        <v>23</v>
      </c>
      <c r="C9" t="s">
        <v>72</v>
      </c>
    </row>
    <row r="10" spans="1:13">
      <c r="A10" t="s">
        <v>24</v>
      </c>
      <c r="C10" t="s">
        <v>54</v>
      </c>
      <c r="F10" t="s">
        <v>42</v>
      </c>
    </row>
    <row r="11" spans="1:13">
      <c r="A11" t="s">
        <v>26</v>
      </c>
      <c r="C11" t="s">
        <v>53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48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9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50</v>
      </c>
      <c r="B19" s="31">
        <v>1</v>
      </c>
      <c r="C19" s="32">
        <v>1</v>
      </c>
      <c r="D19" s="33">
        <v>0</v>
      </c>
      <c r="E19" s="31">
        <v>0</v>
      </c>
      <c r="F19" s="32">
        <v>2</v>
      </c>
      <c r="G19" s="33">
        <v>0</v>
      </c>
      <c r="H19" s="31">
        <v>6</v>
      </c>
      <c r="I19" s="32">
        <v>7</v>
      </c>
      <c r="J19" s="33">
        <v>1</v>
      </c>
      <c r="K19" s="31">
        <v>0</v>
      </c>
      <c r="L19" s="32">
        <v>0</v>
      </c>
      <c r="M19" s="33">
        <v>0</v>
      </c>
      <c r="O19" s="53">
        <f>SUM(B19:B26,E19:E26,H19:H26,K19:K26)</f>
        <v>202</v>
      </c>
      <c r="P19" s="54">
        <f>SUM(C19:C26,F19:F26,I19:I26,L19:L26)</f>
        <v>239</v>
      </c>
      <c r="Q19" s="54">
        <f>SUM(D19:D26,G19:G26,J19:J26,M19:M26)</f>
        <v>2</v>
      </c>
      <c r="R19" s="54">
        <f>SUM(B19:D26)</f>
        <v>104</v>
      </c>
      <c r="S19" s="54">
        <f>SUM(E19:G26)</f>
        <v>27</v>
      </c>
      <c r="T19" s="54">
        <f>SUM(H19:J26)</f>
        <v>240</v>
      </c>
      <c r="U19" s="54">
        <f>SUM(K19:M26)</f>
        <v>72</v>
      </c>
      <c r="V19" s="55">
        <f>SUM(B19:M26)</f>
        <v>443</v>
      </c>
    </row>
    <row r="20" spans="1:22">
      <c r="A20" s="40" t="s">
        <v>49</v>
      </c>
      <c r="B20" s="2">
        <v>2</v>
      </c>
      <c r="C20" s="65">
        <v>0</v>
      </c>
      <c r="D20" s="3">
        <v>0</v>
      </c>
      <c r="E20" s="2">
        <v>2</v>
      </c>
      <c r="F20" s="65">
        <v>0</v>
      </c>
      <c r="G20" s="3">
        <v>0</v>
      </c>
      <c r="H20" s="2">
        <v>11</v>
      </c>
      <c r="I20" s="65">
        <v>3</v>
      </c>
      <c r="J20" s="3">
        <v>0</v>
      </c>
      <c r="K20" s="2">
        <v>2</v>
      </c>
      <c r="L20" s="65">
        <v>0</v>
      </c>
      <c r="M20" s="3">
        <v>0</v>
      </c>
    </row>
    <row r="21" spans="1:22">
      <c r="A21" s="40" t="s">
        <v>48</v>
      </c>
      <c r="B21" s="2">
        <v>2</v>
      </c>
      <c r="C21" s="65">
        <v>0</v>
      </c>
      <c r="D21" s="3">
        <v>0</v>
      </c>
      <c r="E21" s="2">
        <v>2</v>
      </c>
      <c r="F21" s="65">
        <v>3</v>
      </c>
      <c r="G21" s="3">
        <v>0</v>
      </c>
      <c r="H21" s="2">
        <v>2</v>
      </c>
      <c r="I21" s="65">
        <v>5</v>
      </c>
      <c r="J21" s="3">
        <v>0</v>
      </c>
      <c r="K21" s="2">
        <v>5</v>
      </c>
      <c r="L21" s="65">
        <v>1</v>
      </c>
      <c r="M21" s="3">
        <v>0</v>
      </c>
    </row>
    <row r="22" spans="1:22">
      <c r="A22" s="40" t="s">
        <v>47</v>
      </c>
      <c r="B22" s="2">
        <v>14</v>
      </c>
      <c r="C22" s="65">
        <v>14</v>
      </c>
      <c r="D22" s="3">
        <v>0</v>
      </c>
      <c r="E22" s="2">
        <v>2</v>
      </c>
      <c r="F22" s="65">
        <v>2</v>
      </c>
      <c r="G22" s="3">
        <v>0</v>
      </c>
      <c r="H22" s="2">
        <v>2</v>
      </c>
      <c r="I22" s="65">
        <v>7</v>
      </c>
      <c r="J22" s="3">
        <v>1</v>
      </c>
      <c r="K22" s="2">
        <v>4</v>
      </c>
      <c r="L22" s="65">
        <v>10</v>
      </c>
      <c r="M22" s="3">
        <v>0</v>
      </c>
    </row>
    <row r="23" spans="1:22">
      <c r="A23" s="40" t="s">
        <v>46</v>
      </c>
      <c r="B23" s="2">
        <v>15</v>
      </c>
      <c r="C23" s="65">
        <v>9</v>
      </c>
      <c r="D23" s="3">
        <v>0</v>
      </c>
      <c r="E23" s="2">
        <v>3</v>
      </c>
      <c r="F23" s="65">
        <v>2</v>
      </c>
      <c r="G23" s="3">
        <v>0</v>
      </c>
      <c r="H23" s="2">
        <v>46</v>
      </c>
      <c r="I23" s="65">
        <v>59</v>
      </c>
      <c r="J23" s="3">
        <v>0</v>
      </c>
      <c r="K23" s="2">
        <v>19</v>
      </c>
      <c r="L23" s="65">
        <v>19</v>
      </c>
      <c r="M23" s="3">
        <v>0</v>
      </c>
    </row>
    <row r="24" spans="1:22" ht="15.75" thickBot="1">
      <c r="A24" s="40" t="s">
        <v>45</v>
      </c>
      <c r="B24" s="2">
        <v>2</v>
      </c>
      <c r="C24" s="65">
        <v>20</v>
      </c>
      <c r="D24" s="3">
        <v>0</v>
      </c>
      <c r="E24" s="2">
        <v>2</v>
      </c>
      <c r="F24" s="65">
        <v>1</v>
      </c>
      <c r="G24" s="3">
        <v>0</v>
      </c>
      <c r="H24" s="2">
        <v>30</v>
      </c>
      <c r="I24" s="65">
        <v>38</v>
      </c>
      <c r="J24" s="3">
        <v>0</v>
      </c>
      <c r="K24" s="2">
        <v>3</v>
      </c>
      <c r="L24" s="65">
        <v>3</v>
      </c>
      <c r="M24" s="3">
        <v>0</v>
      </c>
    </row>
    <row r="25" spans="1:22">
      <c r="A25" s="40" t="s">
        <v>44</v>
      </c>
      <c r="B25" s="2">
        <v>11</v>
      </c>
      <c r="C25" s="65">
        <v>7</v>
      </c>
      <c r="D25" s="3">
        <v>0</v>
      </c>
      <c r="E25" s="2">
        <v>3</v>
      </c>
      <c r="F25" s="65">
        <v>3</v>
      </c>
      <c r="G25" s="3">
        <v>0</v>
      </c>
      <c r="H25" s="2">
        <v>1</v>
      </c>
      <c r="I25" s="65">
        <v>9</v>
      </c>
      <c r="J25" s="3">
        <v>0</v>
      </c>
      <c r="K25" s="2">
        <v>1</v>
      </c>
      <c r="L25" s="65">
        <v>4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43</v>
      </c>
      <c r="B26" s="2">
        <v>2</v>
      </c>
      <c r="C26" s="65">
        <v>4</v>
      </c>
      <c r="D26" s="3">
        <v>0</v>
      </c>
      <c r="E26" s="2">
        <v>0</v>
      </c>
      <c r="F26" s="65">
        <v>0</v>
      </c>
      <c r="G26" s="3">
        <v>0</v>
      </c>
      <c r="H26" s="2">
        <v>6</v>
      </c>
      <c r="I26" s="65">
        <v>6</v>
      </c>
      <c r="J26" s="3">
        <v>0</v>
      </c>
      <c r="K26" s="2">
        <v>1</v>
      </c>
      <c r="L26" s="65">
        <v>0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4</v>
      </c>
      <c r="C27" s="65">
        <v>10</v>
      </c>
      <c r="D27" s="3">
        <v>0</v>
      </c>
      <c r="E27" s="2">
        <v>2</v>
      </c>
      <c r="F27" s="65">
        <v>5</v>
      </c>
      <c r="G27" s="3">
        <v>0</v>
      </c>
      <c r="H27" s="2">
        <v>7</v>
      </c>
      <c r="I27" s="65">
        <v>12</v>
      </c>
      <c r="J27" s="3">
        <v>0</v>
      </c>
      <c r="K27" s="2">
        <v>5</v>
      </c>
      <c r="L27" s="65">
        <v>2</v>
      </c>
      <c r="M27" s="3">
        <v>0</v>
      </c>
      <c r="O27" s="53">
        <f>SUM(B27:B34,E27:E34,H27:H34,K27:K34)</f>
        <v>114</v>
      </c>
      <c r="P27" s="54">
        <f>SUM(C27:C34,F27:F34,I27:I34,L27:L34)</f>
        <v>131</v>
      </c>
      <c r="Q27" s="54">
        <f>SUM(D27:D34,G27:G34,J27:J34,M27:M34)</f>
        <v>0</v>
      </c>
      <c r="R27" s="54">
        <f>SUM(B27:D34)</f>
        <v>61</v>
      </c>
      <c r="S27" s="54">
        <f>SUM(E27:G34)</f>
        <v>58</v>
      </c>
      <c r="T27" s="54">
        <f>SUM(H27:J34)</f>
        <v>71</v>
      </c>
      <c r="U27" s="54">
        <f>SUM(K27:M34)</f>
        <v>55</v>
      </c>
      <c r="V27" s="55">
        <f>SUM(B27:M34)</f>
        <v>245</v>
      </c>
    </row>
    <row r="28" spans="1:22">
      <c r="A28" s="40" t="s">
        <v>14</v>
      </c>
      <c r="B28" s="2">
        <v>5</v>
      </c>
      <c r="C28" s="65">
        <v>7</v>
      </c>
      <c r="D28" s="3">
        <v>0</v>
      </c>
      <c r="E28" s="2">
        <v>3</v>
      </c>
      <c r="F28" s="65">
        <v>3</v>
      </c>
      <c r="G28" s="3">
        <v>0</v>
      </c>
      <c r="H28" s="2">
        <v>5</v>
      </c>
      <c r="I28" s="65">
        <v>9</v>
      </c>
      <c r="J28" s="3">
        <v>0</v>
      </c>
      <c r="K28" s="2">
        <v>3</v>
      </c>
      <c r="L28" s="65">
        <v>6</v>
      </c>
      <c r="M28" s="3">
        <v>0</v>
      </c>
    </row>
    <row r="29" spans="1:22">
      <c r="A29" s="40" t="s">
        <v>15</v>
      </c>
      <c r="B29" s="2">
        <v>1</v>
      </c>
      <c r="C29" s="65">
        <v>0</v>
      </c>
      <c r="D29" s="3">
        <v>0</v>
      </c>
      <c r="E29" s="2">
        <v>2</v>
      </c>
      <c r="F29" s="65">
        <v>1</v>
      </c>
      <c r="G29" s="3">
        <v>0</v>
      </c>
      <c r="H29" s="2">
        <v>5</v>
      </c>
      <c r="I29" s="65">
        <v>3</v>
      </c>
      <c r="J29" s="3">
        <v>0</v>
      </c>
      <c r="K29" s="2">
        <v>3</v>
      </c>
      <c r="L29" s="65">
        <v>5</v>
      </c>
      <c r="M29" s="3">
        <v>0</v>
      </c>
    </row>
    <row r="30" spans="1:22">
      <c r="A30" s="40" t="s">
        <v>16</v>
      </c>
      <c r="B30" s="2">
        <v>1</v>
      </c>
      <c r="C30" s="65">
        <v>2</v>
      </c>
      <c r="D30" s="3">
        <v>0</v>
      </c>
      <c r="E30" s="2">
        <v>7</v>
      </c>
      <c r="F30" s="65">
        <v>1</v>
      </c>
      <c r="G30" s="3">
        <v>0</v>
      </c>
      <c r="H30" s="2">
        <v>2</v>
      </c>
      <c r="I30" s="65">
        <v>6</v>
      </c>
      <c r="J30" s="3">
        <v>0</v>
      </c>
      <c r="K30" s="2">
        <v>2</v>
      </c>
      <c r="L30" s="65">
        <v>5</v>
      </c>
      <c r="M30" s="3">
        <v>0</v>
      </c>
    </row>
    <row r="31" spans="1:22">
      <c r="A31" s="40" t="s">
        <v>17</v>
      </c>
      <c r="B31" s="2">
        <v>6</v>
      </c>
      <c r="C31" s="65">
        <v>6</v>
      </c>
      <c r="D31" s="3">
        <v>0</v>
      </c>
      <c r="E31" s="2">
        <v>11</v>
      </c>
      <c r="F31" s="65">
        <v>7</v>
      </c>
      <c r="G31" s="3">
        <v>0</v>
      </c>
      <c r="H31" s="2">
        <v>5</v>
      </c>
      <c r="I31" s="65">
        <v>2</v>
      </c>
      <c r="J31" s="3">
        <v>0</v>
      </c>
      <c r="K31" s="2">
        <v>6</v>
      </c>
      <c r="L31" s="65">
        <v>9</v>
      </c>
      <c r="M31" s="3">
        <v>0</v>
      </c>
    </row>
    <row r="32" spans="1:22">
      <c r="A32" s="40" t="s">
        <v>18</v>
      </c>
      <c r="B32" s="2">
        <v>0</v>
      </c>
      <c r="C32" s="65">
        <v>1</v>
      </c>
      <c r="D32" s="3">
        <v>0</v>
      </c>
      <c r="E32" s="2">
        <v>0</v>
      </c>
      <c r="F32" s="65">
        <v>1</v>
      </c>
      <c r="G32" s="3">
        <v>0</v>
      </c>
      <c r="H32" s="2">
        <v>4</v>
      </c>
      <c r="I32" s="65">
        <v>5</v>
      </c>
      <c r="J32" s="3">
        <v>0</v>
      </c>
      <c r="K32" s="2">
        <v>1</v>
      </c>
      <c r="L32" s="65">
        <v>1</v>
      </c>
      <c r="M32" s="3">
        <v>0</v>
      </c>
    </row>
    <row r="33" spans="1:13">
      <c r="A33" s="40" t="s">
        <v>19</v>
      </c>
      <c r="B33" s="2">
        <v>7</v>
      </c>
      <c r="C33" s="65">
        <v>5</v>
      </c>
      <c r="D33" s="3">
        <v>0</v>
      </c>
      <c r="E33" s="2">
        <v>4</v>
      </c>
      <c r="F33" s="65">
        <v>6</v>
      </c>
      <c r="G33" s="3">
        <v>0</v>
      </c>
      <c r="H33" s="2">
        <v>1</v>
      </c>
      <c r="I33" s="65">
        <v>0</v>
      </c>
      <c r="J33" s="3">
        <v>0</v>
      </c>
      <c r="K33" s="2">
        <v>2</v>
      </c>
      <c r="L33" s="65">
        <v>2</v>
      </c>
      <c r="M33" s="3">
        <v>0</v>
      </c>
    </row>
    <row r="34" spans="1:13" ht="15.75" thickBot="1">
      <c r="A34" s="47" t="s">
        <v>20</v>
      </c>
      <c r="B34" s="4">
        <v>2</v>
      </c>
      <c r="C34" s="5">
        <v>4</v>
      </c>
      <c r="D34" s="6">
        <v>0</v>
      </c>
      <c r="E34" s="4">
        <v>3</v>
      </c>
      <c r="F34" s="5">
        <v>2</v>
      </c>
      <c r="G34" s="6">
        <v>0</v>
      </c>
      <c r="H34" s="4">
        <v>4</v>
      </c>
      <c r="I34" s="5">
        <v>1</v>
      </c>
      <c r="J34" s="6">
        <v>0</v>
      </c>
      <c r="K34" s="4">
        <v>1</v>
      </c>
      <c r="L34" s="5">
        <v>2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V34"/>
  <sheetViews>
    <sheetView topLeftCell="H3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71</v>
      </c>
    </row>
    <row r="7" spans="1:13">
      <c r="B7" t="s">
        <v>11</v>
      </c>
      <c r="C7" t="s">
        <v>70</v>
      </c>
      <c r="E7" t="s">
        <v>42</v>
      </c>
    </row>
    <row r="8" spans="1:13">
      <c r="A8" t="s">
        <v>22</v>
      </c>
      <c r="C8" t="s">
        <v>69</v>
      </c>
    </row>
    <row r="9" spans="1:13">
      <c r="A9" t="s">
        <v>23</v>
      </c>
      <c r="C9" s="21" t="s">
        <v>68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39</v>
      </c>
    </row>
    <row r="12" spans="1:13">
      <c r="A12" t="s">
        <v>27</v>
      </c>
      <c r="C12" t="s">
        <v>67</v>
      </c>
    </row>
    <row r="13" spans="1:13">
      <c r="A13" t="s">
        <v>28</v>
      </c>
      <c r="C13" s="21">
        <v>75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1">
        <v>6</v>
      </c>
      <c r="C19" s="32">
        <v>5</v>
      </c>
      <c r="D19" s="33">
        <v>0</v>
      </c>
      <c r="E19" s="31">
        <v>7</v>
      </c>
      <c r="F19" s="32">
        <v>6</v>
      </c>
      <c r="G19" s="33">
        <v>0</v>
      </c>
      <c r="H19" s="31">
        <v>6</v>
      </c>
      <c r="I19" s="32">
        <v>9</v>
      </c>
      <c r="J19" s="33">
        <v>0</v>
      </c>
      <c r="K19" s="31">
        <v>5</v>
      </c>
      <c r="L19" s="32">
        <v>9</v>
      </c>
      <c r="M19" s="33">
        <v>0</v>
      </c>
      <c r="O19" s="53">
        <f>SUM(B19:B26,E19:E26,H19:H26,K19:K26)</f>
        <v>170</v>
      </c>
      <c r="P19" s="54">
        <f>SUM(C19:C26,F19:F26,I19:I26,L19:L26)</f>
        <v>237</v>
      </c>
      <c r="Q19" s="54">
        <f>SUM(D19:D26,G19:G26,J19:J26,M19:M26)</f>
        <v>0</v>
      </c>
      <c r="R19" s="54">
        <f>SUM(B19:D26)</f>
        <v>117</v>
      </c>
      <c r="S19" s="54">
        <f>SUM(E19:G26)</f>
        <v>87</v>
      </c>
      <c r="T19" s="54">
        <f>SUM(H19:J26)</f>
        <v>117</v>
      </c>
      <c r="U19" s="54">
        <f>SUM(K19:M26)</f>
        <v>86</v>
      </c>
      <c r="V19" s="55">
        <f>SUM(B19:M26)</f>
        <v>407</v>
      </c>
    </row>
    <row r="20" spans="1:22">
      <c r="A20" s="40" t="s">
        <v>1</v>
      </c>
      <c r="B20" s="2">
        <v>9</v>
      </c>
      <c r="C20" s="65">
        <v>4</v>
      </c>
      <c r="D20" s="3">
        <v>0</v>
      </c>
      <c r="E20" s="2">
        <v>4</v>
      </c>
      <c r="F20" s="65">
        <v>4</v>
      </c>
      <c r="G20" s="3">
        <v>0</v>
      </c>
      <c r="H20" s="2">
        <v>7</v>
      </c>
      <c r="I20" s="65">
        <v>4</v>
      </c>
      <c r="J20" s="3">
        <v>0</v>
      </c>
      <c r="K20" s="2">
        <v>2</v>
      </c>
      <c r="L20" s="65">
        <v>4</v>
      </c>
      <c r="M20" s="3">
        <v>0</v>
      </c>
    </row>
    <row r="21" spans="1:22">
      <c r="A21" s="40" t="s">
        <v>2</v>
      </c>
      <c r="B21" s="2">
        <v>0</v>
      </c>
      <c r="C21" s="65">
        <v>0</v>
      </c>
      <c r="D21" s="3">
        <v>0</v>
      </c>
      <c r="E21" s="2">
        <v>5</v>
      </c>
      <c r="F21" s="65">
        <v>2</v>
      </c>
      <c r="G21" s="3">
        <v>0</v>
      </c>
      <c r="H21" s="2">
        <v>3</v>
      </c>
      <c r="I21" s="65">
        <v>9</v>
      </c>
      <c r="J21" s="3">
        <v>0</v>
      </c>
      <c r="K21" s="2">
        <v>1</v>
      </c>
      <c r="L21" s="65">
        <v>2</v>
      </c>
      <c r="M21" s="3">
        <v>0</v>
      </c>
    </row>
    <row r="22" spans="1:22">
      <c r="A22" s="40" t="s">
        <v>3</v>
      </c>
      <c r="B22" s="2">
        <v>5</v>
      </c>
      <c r="C22" s="65">
        <v>13</v>
      </c>
      <c r="D22" s="3">
        <v>0</v>
      </c>
      <c r="E22" s="2">
        <v>2</v>
      </c>
      <c r="F22" s="65">
        <v>4</v>
      </c>
      <c r="G22" s="3">
        <v>0</v>
      </c>
      <c r="H22" s="2">
        <v>4</v>
      </c>
      <c r="I22" s="65">
        <v>8</v>
      </c>
      <c r="J22" s="3">
        <v>0</v>
      </c>
      <c r="K22" s="2">
        <v>1</v>
      </c>
      <c r="L22" s="65">
        <v>8</v>
      </c>
      <c r="M22" s="3">
        <v>0</v>
      </c>
    </row>
    <row r="23" spans="1:22">
      <c r="A23" s="40" t="s">
        <v>4</v>
      </c>
      <c r="B23" s="2">
        <v>11</v>
      </c>
      <c r="C23" s="65">
        <v>12</v>
      </c>
      <c r="D23" s="3">
        <v>0</v>
      </c>
      <c r="E23" s="2">
        <v>4</v>
      </c>
      <c r="F23" s="65">
        <v>12</v>
      </c>
      <c r="G23" s="3">
        <v>0</v>
      </c>
      <c r="H23" s="2">
        <v>6</v>
      </c>
      <c r="I23" s="65">
        <v>24</v>
      </c>
      <c r="J23" s="3">
        <v>0</v>
      </c>
      <c r="K23" s="2">
        <v>5</v>
      </c>
      <c r="L23" s="65">
        <v>17</v>
      </c>
      <c r="M23" s="3">
        <v>0</v>
      </c>
    </row>
    <row r="24" spans="1:22" ht="15.75" thickBot="1">
      <c r="A24" s="40" t="s">
        <v>5</v>
      </c>
      <c r="B24" s="2">
        <v>17</v>
      </c>
      <c r="C24" s="65">
        <v>17</v>
      </c>
      <c r="D24" s="3">
        <v>0</v>
      </c>
      <c r="E24" s="2">
        <v>7</v>
      </c>
      <c r="F24" s="65">
        <v>6</v>
      </c>
      <c r="G24" s="3">
        <v>0</v>
      </c>
      <c r="H24" s="2">
        <v>10</v>
      </c>
      <c r="I24" s="65">
        <v>15</v>
      </c>
      <c r="J24" s="3">
        <v>0</v>
      </c>
      <c r="K24" s="2">
        <v>7</v>
      </c>
      <c r="L24" s="65">
        <v>9</v>
      </c>
      <c r="M24" s="3">
        <v>0</v>
      </c>
    </row>
    <row r="25" spans="1:22">
      <c r="A25" s="40" t="s">
        <v>6</v>
      </c>
      <c r="B25" s="2">
        <v>2</v>
      </c>
      <c r="C25" s="65">
        <v>4</v>
      </c>
      <c r="D25" s="3">
        <v>0</v>
      </c>
      <c r="E25" s="2">
        <v>9</v>
      </c>
      <c r="F25" s="65">
        <v>4</v>
      </c>
      <c r="G25" s="3">
        <v>0</v>
      </c>
      <c r="H25" s="2">
        <v>2</v>
      </c>
      <c r="I25" s="65">
        <v>6</v>
      </c>
      <c r="J25" s="3">
        <v>0</v>
      </c>
      <c r="K25" s="2">
        <v>2</v>
      </c>
      <c r="L25" s="65">
        <v>4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">
        <v>9</v>
      </c>
      <c r="C26" s="65">
        <v>3</v>
      </c>
      <c r="D26" s="3">
        <v>0</v>
      </c>
      <c r="E26" s="2">
        <v>6</v>
      </c>
      <c r="F26" s="65">
        <v>5</v>
      </c>
      <c r="G26" s="3">
        <v>0</v>
      </c>
      <c r="H26" s="2">
        <v>1</v>
      </c>
      <c r="I26" s="65">
        <v>3</v>
      </c>
      <c r="J26" s="3">
        <v>0</v>
      </c>
      <c r="K26" s="2">
        <v>5</v>
      </c>
      <c r="L26" s="65">
        <v>5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2">
        <v>2</v>
      </c>
      <c r="C27" s="65">
        <v>5</v>
      </c>
      <c r="D27" s="3">
        <v>0</v>
      </c>
      <c r="E27" s="2">
        <v>14</v>
      </c>
      <c r="F27" s="65">
        <v>10</v>
      </c>
      <c r="G27" s="3">
        <v>0</v>
      </c>
      <c r="H27" s="2">
        <v>8</v>
      </c>
      <c r="I27" s="65">
        <v>7</v>
      </c>
      <c r="J27" s="3">
        <v>0</v>
      </c>
      <c r="K27" s="2">
        <v>3</v>
      </c>
      <c r="L27" s="65">
        <v>4</v>
      </c>
      <c r="M27" s="3">
        <v>0</v>
      </c>
      <c r="O27" s="53">
        <f>SUM(B27:B34,E27:E34,H27:H34,K27:K34)</f>
        <v>290</v>
      </c>
      <c r="P27" s="54">
        <f>SUM(C27:C34,F27:F34,I27:I34,L27:L34)</f>
        <v>261</v>
      </c>
      <c r="Q27" s="54">
        <f>SUM(D27:D34,G27:G34,J27:J34,M27:M34)</f>
        <v>0</v>
      </c>
      <c r="R27" s="54">
        <f>SUM(B27:D34)</f>
        <v>118</v>
      </c>
      <c r="S27" s="54">
        <f>SUM(E27:G34)</f>
        <v>206</v>
      </c>
      <c r="T27" s="54">
        <f>SUM(H27:J34)</f>
        <v>149</v>
      </c>
      <c r="U27" s="54">
        <f>SUM(K27:M34)</f>
        <v>78</v>
      </c>
      <c r="V27" s="55">
        <f>SUM(B27:M34)</f>
        <v>551</v>
      </c>
    </row>
    <row r="28" spans="1:22">
      <c r="A28" s="40" t="s">
        <v>14</v>
      </c>
      <c r="B28" s="2">
        <v>11</v>
      </c>
      <c r="C28" s="65">
        <v>9</v>
      </c>
      <c r="D28" s="3">
        <v>0</v>
      </c>
      <c r="E28" s="2">
        <v>9</v>
      </c>
      <c r="F28" s="65">
        <v>15</v>
      </c>
      <c r="G28" s="3">
        <v>0</v>
      </c>
      <c r="H28" s="2">
        <v>15</v>
      </c>
      <c r="I28" s="65">
        <v>6</v>
      </c>
      <c r="J28" s="3">
        <v>0</v>
      </c>
      <c r="K28" s="2">
        <v>4</v>
      </c>
      <c r="L28" s="65">
        <v>6</v>
      </c>
      <c r="M28" s="3">
        <v>0</v>
      </c>
    </row>
    <row r="29" spans="1:22">
      <c r="A29" s="40" t="s">
        <v>15</v>
      </c>
      <c r="B29" s="2">
        <v>9</v>
      </c>
      <c r="C29" s="65">
        <v>18</v>
      </c>
      <c r="D29" s="3">
        <v>0</v>
      </c>
      <c r="E29" s="2">
        <v>15</v>
      </c>
      <c r="F29" s="65">
        <v>12</v>
      </c>
      <c r="G29" s="3">
        <v>0</v>
      </c>
      <c r="H29" s="2">
        <v>8</v>
      </c>
      <c r="I29" s="65">
        <v>8</v>
      </c>
      <c r="J29" s="3">
        <v>0</v>
      </c>
      <c r="K29" s="2">
        <v>12</v>
      </c>
      <c r="L29" s="65">
        <v>7</v>
      </c>
      <c r="M29" s="3">
        <v>0</v>
      </c>
    </row>
    <row r="30" spans="1:22">
      <c r="A30" s="40" t="s">
        <v>16</v>
      </c>
      <c r="B30" s="2">
        <v>12</v>
      </c>
      <c r="C30" s="65">
        <v>9</v>
      </c>
      <c r="D30" s="3">
        <v>0</v>
      </c>
      <c r="E30" s="2">
        <v>15</v>
      </c>
      <c r="F30" s="65">
        <v>7</v>
      </c>
      <c r="G30" s="3">
        <v>0</v>
      </c>
      <c r="H30" s="2">
        <v>9</v>
      </c>
      <c r="I30" s="65">
        <v>11</v>
      </c>
      <c r="J30" s="3">
        <v>0</v>
      </c>
      <c r="K30" s="2">
        <v>3</v>
      </c>
      <c r="L30" s="65">
        <v>6</v>
      </c>
      <c r="M30" s="3">
        <v>0</v>
      </c>
    </row>
    <row r="31" spans="1:22">
      <c r="A31" s="40" t="s">
        <v>17</v>
      </c>
      <c r="B31" s="2">
        <v>6</v>
      </c>
      <c r="C31" s="65">
        <v>4</v>
      </c>
      <c r="D31" s="3">
        <v>0</v>
      </c>
      <c r="E31" s="2">
        <v>20</v>
      </c>
      <c r="F31" s="65">
        <v>12</v>
      </c>
      <c r="G31" s="3">
        <v>0</v>
      </c>
      <c r="H31" s="2">
        <v>5</v>
      </c>
      <c r="I31" s="65">
        <v>8</v>
      </c>
      <c r="J31" s="3">
        <v>0</v>
      </c>
      <c r="K31" s="2">
        <v>4</v>
      </c>
      <c r="L31" s="65">
        <v>7</v>
      </c>
      <c r="M31" s="3">
        <v>0</v>
      </c>
    </row>
    <row r="32" spans="1:22">
      <c r="A32" s="40" t="s">
        <v>18</v>
      </c>
      <c r="B32" s="2">
        <v>5</v>
      </c>
      <c r="C32" s="65">
        <v>4</v>
      </c>
      <c r="D32" s="3">
        <v>0</v>
      </c>
      <c r="E32" s="2">
        <v>16</v>
      </c>
      <c r="F32" s="65">
        <v>8</v>
      </c>
      <c r="G32" s="3">
        <v>0</v>
      </c>
      <c r="H32" s="2">
        <v>11</v>
      </c>
      <c r="I32" s="65">
        <v>13</v>
      </c>
      <c r="J32" s="3">
        <v>0</v>
      </c>
      <c r="K32" s="2">
        <v>3</v>
      </c>
      <c r="L32" s="65">
        <v>1</v>
      </c>
      <c r="M32" s="3">
        <v>0</v>
      </c>
    </row>
    <row r="33" spans="1:13">
      <c r="A33" s="40" t="s">
        <v>19</v>
      </c>
      <c r="B33" s="2">
        <v>3</v>
      </c>
      <c r="C33" s="65">
        <v>4</v>
      </c>
      <c r="D33" s="3">
        <v>0</v>
      </c>
      <c r="E33" s="2">
        <v>16</v>
      </c>
      <c r="F33" s="65">
        <v>10</v>
      </c>
      <c r="G33" s="3">
        <v>0</v>
      </c>
      <c r="H33" s="2">
        <v>9</v>
      </c>
      <c r="I33" s="65">
        <v>11</v>
      </c>
      <c r="J33" s="3">
        <v>0</v>
      </c>
      <c r="K33" s="2">
        <v>5</v>
      </c>
      <c r="L33" s="65">
        <v>1</v>
      </c>
      <c r="M33" s="3">
        <v>0</v>
      </c>
    </row>
    <row r="34" spans="1:13" ht="15.75" thickBot="1">
      <c r="A34" s="47" t="s">
        <v>20</v>
      </c>
      <c r="B34" s="4">
        <v>11</v>
      </c>
      <c r="C34" s="5">
        <v>6</v>
      </c>
      <c r="D34" s="6">
        <v>0</v>
      </c>
      <c r="E34" s="4">
        <v>13</v>
      </c>
      <c r="F34" s="5">
        <v>14</v>
      </c>
      <c r="G34" s="6">
        <v>0</v>
      </c>
      <c r="H34" s="4">
        <v>8</v>
      </c>
      <c r="I34" s="5">
        <v>12</v>
      </c>
      <c r="J34" s="6">
        <v>0</v>
      </c>
      <c r="K34" s="4">
        <v>6</v>
      </c>
      <c r="L34" s="5">
        <v>6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34"/>
  <sheetViews>
    <sheetView topLeftCell="H14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236</v>
      </c>
    </row>
    <row r="7" spans="1:13">
      <c r="B7" t="s">
        <v>11</v>
      </c>
      <c r="C7" t="s">
        <v>237</v>
      </c>
    </row>
    <row r="8" spans="1:13">
      <c r="A8" t="s">
        <v>22</v>
      </c>
      <c r="C8" t="s">
        <v>93</v>
      </c>
    </row>
    <row r="9" spans="1:13">
      <c r="A9" t="s">
        <v>23</v>
      </c>
      <c r="C9" t="s">
        <v>94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53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238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41" t="s">
        <v>143</v>
      </c>
      <c r="B17" s="138" t="s">
        <v>31</v>
      </c>
      <c r="C17" s="139"/>
      <c r="D17" s="140"/>
      <c r="E17" s="139" t="s">
        <v>32</v>
      </c>
      <c r="F17" s="139"/>
      <c r="G17" s="139"/>
      <c r="H17" s="138" t="s">
        <v>33</v>
      </c>
      <c r="I17" s="139"/>
      <c r="J17" s="140"/>
      <c r="K17" s="139" t="s">
        <v>34</v>
      </c>
      <c r="L17" s="139"/>
      <c r="M17" s="140"/>
      <c r="O17" s="127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2"/>
      <c r="B18" s="81" t="s">
        <v>8</v>
      </c>
      <c r="C18" s="82" t="s">
        <v>9</v>
      </c>
      <c r="D18" s="83" t="s">
        <v>10</v>
      </c>
      <c r="E18" s="107" t="s">
        <v>8</v>
      </c>
      <c r="F18" s="82" t="s">
        <v>9</v>
      </c>
      <c r="G18" s="82" t="s">
        <v>10</v>
      </c>
      <c r="H18" s="81" t="s">
        <v>8</v>
      </c>
      <c r="I18" s="82" t="s">
        <v>9</v>
      </c>
      <c r="J18" s="83" t="s">
        <v>10</v>
      </c>
      <c r="K18" s="107" t="s">
        <v>8</v>
      </c>
      <c r="L18" s="82" t="s">
        <v>9</v>
      </c>
      <c r="M18" s="83" t="s">
        <v>10</v>
      </c>
      <c r="O18" s="122" t="s">
        <v>8</v>
      </c>
      <c r="P18" s="123" t="s">
        <v>9</v>
      </c>
      <c r="Q18" s="123" t="s">
        <v>10</v>
      </c>
      <c r="R18" s="123" t="s">
        <v>31</v>
      </c>
      <c r="S18" s="123" t="s">
        <v>32</v>
      </c>
      <c r="T18" s="123" t="s">
        <v>33</v>
      </c>
      <c r="U18" s="123" t="s">
        <v>34</v>
      </c>
      <c r="V18" s="124" t="s">
        <v>145</v>
      </c>
    </row>
    <row r="19" spans="1:22" ht="15.75" thickBot="1">
      <c r="A19" s="108" t="s">
        <v>50</v>
      </c>
      <c r="B19" s="2">
        <v>1</v>
      </c>
      <c r="C19" s="65">
        <v>0</v>
      </c>
      <c r="D19" s="3">
        <v>0</v>
      </c>
      <c r="E19" s="2">
        <v>0</v>
      </c>
      <c r="F19" s="65">
        <v>0</v>
      </c>
      <c r="G19" s="3">
        <v>0</v>
      </c>
      <c r="H19" s="2">
        <v>0</v>
      </c>
      <c r="I19" s="65">
        <v>0</v>
      </c>
      <c r="J19" s="3">
        <v>0</v>
      </c>
      <c r="K19" s="2">
        <v>1</v>
      </c>
      <c r="L19" s="65">
        <v>0</v>
      </c>
      <c r="M19" s="3">
        <v>0</v>
      </c>
      <c r="O19" s="119">
        <f>SUM(B19:B26,E19:E26,H19:H26,K19:K26)</f>
        <v>55</v>
      </c>
      <c r="P19" s="120">
        <f>SUM(C19:C26,F19:F26,I19:I26,L19:L26)</f>
        <v>34</v>
      </c>
      <c r="Q19" s="120">
        <f>SUM(D19:D26,G19:G26,J19:J26,M19:M26)</f>
        <v>0</v>
      </c>
      <c r="R19" s="120">
        <f>SUM(B19:D26)</f>
        <v>24</v>
      </c>
      <c r="S19" s="120">
        <f>SUM(E19:G26)</f>
        <v>9</v>
      </c>
      <c r="T19" s="120">
        <f>SUM(H19:J26)</f>
        <v>46</v>
      </c>
      <c r="U19" s="120">
        <f>SUM(K19:M26)</f>
        <v>10</v>
      </c>
      <c r="V19" s="121">
        <f>SUM(B19:M26)</f>
        <v>89</v>
      </c>
    </row>
    <row r="20" spans="1:22">
      <c r="A20" s="109" t="s">
        <v>49</v>
      </c>
      <c r="B20" s="2">
        <v>0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0</v>
      </c>
      <c r="I20" s="65">
        <v>0</v>
      </c>
      <c r="J20" s="3">
        <v>0</v>
      </c>
      <c r="K20" s="2">
        <v>0</v>
      </c>
      <c r="L20" s="65">
        <v>0</v>
      </c>
      <c r="M20" s="3">
        <v>0</v>
      </c>
      <c r="O20" s="118"/>
      <c r="P20" s="118"/>
      <c r="Q20" s="118"/>
      <c r="R20" s="118"/>
      <c r="S20" s="118"/>
      <c r="T20" s="118"/>
      <c r="U20" s="118"/>
      <c r="V20" s="118"/>
    </row>
    <row r="21" spans="1:22">
      <c r="A21" s="109" t="s">
        <v>48</v>
      </c>
      <c r="B21" s="2">
        <v>3</v>
      </c>
      <c r="C21" s="65">
        <v>3</v>
      </c>
      <c r="D21" s="3">
        <v>0</v>
      </c>
      <c r="E21" s="2">
        <v>0</v>
      </c>
      <c r="F21" s="65">
        <v>0</v>
      </c>
      <c r="G21" s="3">
        <v>0</v>
      </c>
      <c r="H21" s="2">
        <v>3</v>
      </c>
      <c r="I21" s="65">
        <v>4</v>
      </c>
      <c r="J21" s="3">
        <v>0</v>
      </c>
      <c r="K21" s="2">
        <v>0</v>
      </c>
      <c r="L21" s="65">
        <v>0</v>
      </c>
      <c r="M21" s="3">
        <v>0</v>
      </c>
      <c r="O21" s="118"/>
      <c r="P21" s="118"/>
      <c r="Q21" s="118"/>
      <c r="R21" s="118"/>
      <c r="S21" s="118"/>
      <c r="T21" s="118"/>
      <c r="U21" s="118"/>
      <c r="V21" s="118"/>
    </row>
    <row r="22" spans="1:22">
      <c r="A22" s="109" t="s">
        <v>47</v>
      </c>
      <c r="B22" s="2">
        <v>3</v>
      </c>
      <c r="C22" s="65">
        <v>0</v>
      </c>
      <c r="D22" s="3">
        <v>0</v>
      </c>
      <c r="E22" s="2">
        <v>0</v>
      </c>
      <c r="F22" s="65">
        <v>0</v>
      </c>
      <c r="G22" s="3">
        <v>0</v>
      </c>
      <c r="H22" s="2">
        <v>0</v>
      </c>
      <c r="I22" s="65">
        <v>1</v>
      </c>
      <c r="J22" s="3">
        <v>0</v>
      </c>
      <c r="K22" s="2">
        <v>0</v>
      </c>
      <c r="L22" s="65">
        <v>0</v>
      </c>
      <c r="M22" s="3">
        <v>0</v>
      </c>
      <c r="O22" s="118"/>
      <c r="P22" s="118"/>
      <c r="Q22" s="118"/>
      <c r="R22" s="118"/>
      <c r="S22" s="118"/>
      <c r="T22" s="118"/>
      <c r="U22" s="118"/>
      <c r="V22" s="118"/>
    </row>
    <row r="23" spans="1:22">
      <c r="A23" s="109" t="s">
        <v>46</v>
      </c>
      <c r="B23" s="2">
        <v>1</v>
      </c>
      <c r="C23" s="65">
        <v>1</v>
      </c>
      <c r="D23" s="3">
        <v>0</v>
      </c>
      <c r="E23" s="2">
        <v>2</v>
      </c>
      <c r="F23" s="65">
        <v>0</v>
      </c>
      <c r="G23" s="3">
        <v>0</v>
      </c>
      <c r="H23" s="2">
        <v>6</v>
      </c>
      <c r="I23" s="65">
        <v>5</v>
      </c>
      <c r="J23" s="3">
        <v>0</v>
      </c>
      <c r="K23" s="2">
        <v>1</v>
      </c>
      <c r="L23" s="65">
        <v>0</v>
      </c>
      <c r="M23" s="3">
        <v>0</v>
      </c>
      <c r="O23" s="118"/>
      <c r="P23" s="118"/>
      <c r="Q23" s="118"/>
      <c r="R23" s="118"/>
      <c r="S23" s="118"/>
      <c r="T23" s="118"/>
      <c r="U23" s="118"/>
      <c r="V23" s="118"/>
    </row>
    <row r="24" spans="1:22" ht="15.75" thickBot="1">
      <c r="A24" s="109" t="s">
        <v>45</v>
      </c>
      <c r="B24" s="2">
        <v>3</v>
      </c>
      <c r="C24" s="65">
        <v>2</v>
      </c>
      <c r="D24" s="3">
        <v>0</v>
      </c>
      <c r="E24" s="2">
        <v>2</v>
      </c>
      <c r="F24" s="65">
        <v>1</v>
      </c>
      <c r="G24" s="3">
        <v>0</v>
      </c>
      <c r="H24" s="2">
        <v>5</v>
      </c>
      <c r="I24" s="65">
        <v>6</v>
      </c>
      <c r="J24" s="3">
        <v>0</v>
      </c>
      <c r="K24" s="2">
        <v>2</v>
      </c>
      <c r="L24" s="65">
        <v>1</v>
      </c>
      <c r="M24" s="3">
        <v>0</v>
      </c>
      <c r="O24" s="118"/>
      <c r="P24" s="118"/>
      <c r="Q24" s="118"/>
      <c r="R24" s="118"/>
      <c r="S24" s="118"/>
      <c r="T24" s="118"/>
      <c r="U24" s="118"/>
      <c r="V24" s="118"/>
    </row>
    <row r="25" spans="1:22">
      <c r="A25" s="109" t="s">
        <v>44</v>
      </c>
      <c r="B25" s="2">
        <v>2</v>
      </c>
      <c r="C25" s="65">
        <v>1</v>
      </c>
      <c r="D25" s="3">
        <v>0</v>
      </c>
      <c r="E25" s="2">
        <v>3</v>
      </c>
      <c r="F25" s="65">
        <v>0</v>
      </c>
      <c r="G25" s="3">
        <v>0</v>
      </c>
      <c r="H25" s="2">
        <v>8</v>
      </c>
      <c r="I25" s="65">
        <v>4</v>
      </c>
      <c r="J25" s="3">
        <v>0</v>
      </c>
      <c r="K25" s="2">
        <v>2</v>
      </c>
      <c r="L25" s="65">
        <v>0</v>
      </c>
      <c r="M25" s="3">
        <v>0</v>
      </c>
      <c r="O25" s="12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109" t="s">
        <v>43</v>
      </c>
      <c r="B26" s="2">
        <v>3</v>
      </c>
      <c r="C26" s="65">
        <v>1</v>
      </c>
      <c r="D26" s="3">
        <v>0</v>
      </c>
      <c r="E26" s="2">
        <v>0</v>
      </c>
      <c r="F26" s="65">
        <v>1</v>
      </c>
      <c r="G26" s="3">
        <v>0</v>
      </c>
      <c r="H26" s="2">
        <v>2</v>
      </c>
      <c r="I26" s="65">
        <v>2</v>
      </c>
      <c r="J26" s="3">
        <v>0</v>
      </c>
      <c r="K26" s="2">
        <v>2</v>
      </c>
      <c r="L26" s="65">
        <v>1</v>
      </c>
      <c r="M26" s="3">
        <v>0</v>
      </c>
      <c r="O26" s="122" t="s">
        <v>8</v>
      </c>
      <c r="P26" s="123" t="s">
        <v>9</v>
      </c>
      <c r="Q26" s="123" t="s">
        <v>10</v>
      </c>
      <c r="R26" s="123" t="s">
        <v>31</v>
      </c>
      <c r="S26" s="123" t="s">
        <v>32</v>
      </c>
      <c r="T26" s="123" t="s">
        <v>33</v>
      </c>
      <c r="U26" s="123" t="s">
        <v>34</v>
      </c>
      <c r="V26" s="124" t="s">
        <v>145</v>
      </c>
    </row>
    <row r="27" spans="1:22" ht="15.75" thickBot="1">
      <c r="A27" s="109" t="s">
        <v>13</v>
      </c>
      <c r="B27" s="2">
        <v>2</v>
      </c>
      <c r="C27" s="65">
        <v>0</v>
      </c>
      <c r="D27" s="3">
        <v>0</v>
      </c>
      <c r="E27" s="2">
        <v>1</v>
      </c>
      <c r="F27" s="65">
        <v>0</v>
      </c>
      <c r="G27" s="3">
        <v>0</v>
      </c>
      <c r="H27" s="2">
        <v>1</v>
      </c>
      <c r="I27" s="65">
        <v>0</v>
      </c>
      <c r="J27" s="3">
        <v>0</v>
      </c>
      <c r="K27" s="2">
        <v>1</v>
      </c>
      <c r="L27" s="65">
        <v>0</v>
      </c>
      <c r="M27" s="3">
        <v>0</v>
      </c>
      <c r="O27" s="119">
        <f>SUM(B27:B34,E27:E34,H27:H34,K27:K34)</f>
        <v>73</v>
      </c>
      <c r="P27" s="120">
        <f>SUM(C27:C34,F27:F34,I27:I34,L27:L34)</f>
        <v>31</v>
      </c>
      <c r="Q27" s="120">
        <f>SUM(D27:D34,G27:G34,J27:J34,M27:M34)</f>
        <v>0</v>
      </c>
      <c r="R27" s="120">
        <f>SUM(B27:D34)</f>
        <v>41</v>
      </c>
      <c r="S27" s="120">
        <f>SUM(E27:G34)</f>
        <v>10</v>
      </c>
      <c r="T27" s="120">
        <f>SUM(H27:J34)</f>
        <v>41</v>
      </c>
      <c r="U27" s="120">
        <f>SUM(K27:M34)</f>
        <v>12</v>
      </c>
      <c r="V27" s="121">
        <f>SUM(B27:M34)</f>
        <v>104</v>
      </c>
    </row>
    <row r="28" spans="1:22">
      <c r="A28" s="109" t="s">
        <v>14</v>
      </c>
      <c r="B28" s="2">
        <v>6</v>
      </c>
      <c r="C28" s="65">
        <v>3</v>
      </c>
      <c r="D28" s="3">
        <v>0</v>
      </c>
      <c r="E28" s="2">
        <v>1</v>
      </c>
      <c r="F28" s="65">
        <v>0</v>
      </c>
      <c r="G28" s="3">
        <v>0</v>
      </c>
      <c r="H28" s="2">
        <v>5</v>
      </c>
      <c r="I28" s="65">
        <v>1</v>
      </c>
      <c r="J28" s="3">
        <v>0</v>
      </c>
      <c r="K28" s="2">
        <v>1</v>
      </c>
      <c r="L28" s="65">
        <v>0</v>
      </c>
      <c r="M28" s="3">
        <v>0</v>
      </c>
    </row>
    <row r="29" spans="1:22">
      <c r="A29" s="109" t="s">
        <v>15</v>
      </c>
      <c r="B29" s="2">
        <v>3</v>
      </c>
      <c r="C29" s="65">
        <v>2</v>
      </c>
      <c r="D29" s="3">
        <v>0</v>
      </c>
      <c r="E29" s="2">
        <v>3</v>
      </c>
      <c r="F29" s="65">
        <v>1</v>
      </c>
      <c r="G29" s="3">
        <v>0</v>
      </c>
      <c r="H29" s="2">
        <v>3</v>
      </c>
      <c r="I29" s="65">
        <v>1</v>
      </c>
      <c r="J29" s="3">
        <v>0</v>
      </c>
      <c r="K29" s="2">
        <v>1</v>
      </c>
      <c r="L29" s="65">
        <v>0</v>
      </c>
      <c r="M29" s="3">
        <v>0</v>
      </c>
    </row>
    <row r="30" spans="1:22">
      <c r="A30" s="109" t="s">
        <v>16</v>
      </c>
      <c r="B30" s="2">
        <v>3</v>
      </c>
      <c r="C30" s="65">
        <v>1</v>
      </c>
      <c r="D30" s="3">
        <v>0</v>
      </c>
      <c r="E30" s="2">
        <v>0</v>
      </c>
      <c r="F30" s="65">
        <v>0</v>
      </c>
      <c r="G30" s="3">
        <v>0</v>
      </c>
      <c r="H30" s="2">
        <v>3</v>
      </c>
      <c r="I30" s="65">
        <v>2</v>
      </c>
      <c r="J30" s="3">
        <v>0</v>
      </c>
      <c r="K30" s="2">
        <v>1</v>
      </c>
      <c r="L30" s="65">
        <v>1</v>
      </c>
      <c r="M30" s="3">
        <v>0</v>
      </c>
    </row>
    <row r="31" spans="1:22">
      <c r="A31" s="109" t="s">
        <v>17</v>
      </c>
      <c r="B31" s="2">
        <v>3</v>
      </c>
      <c r="C31" s="65">
        <v>0</v>
      </c>
      <c r="D31" s="3">
        <v>0</v>
      </c>
      <c r="E31" s="2">
        <v>2</v>
      </c>
      <c r="F31" s="65">
        <v>0</v>
      </c>
      <c r="G31" s="3">
        <v>0</v>
      </c>
      <c r="H31" s="2">
        <v>7</v>
      </c>
      <c r="I31" s="65">
        <v>0</v>
      </c>
      <c r="J31" s="3">
        <v>0</v>
      </c>
      <c r="K31" s="2">
        <v>0</v>
      </c>
      <c r="L31" s="65">
        <v>0</v>
      </c>
      <c r="M31" s="3">
        <v>0</v>
      </c>
    </row>
    <row r="32" spans="1:22">
      <c r="A32" s="109" t="s">
        <v>18</v>
      </c>
      <c r="B32" s="2">
        <v>3</v>
      </c>
      <c r="C32" s="65">
        <v>3</v>
      </c>
      <c r="D32" s="3">
        <v>0</v>
      </c>
      <c r="E32" s="2">
        <v>1</v>
      </c>
      <c r="F32" s="65">
        <v>0</v>
      </c>
      <c r="G32" s="3">
        <v>0</v>
      </c>
      <c r="H32" s="2">
        <v>4</v>
      </c>
      <c r="I32" s="65">
        <v>4</v>
      </c>
      <c r="J32" s="3">
        <v>0</v>
      </c>
      <c r="K32" s="2">
        <v>4</v>
      </c>
      <c r="L32" s="65">
        <v>0</v>
      </c>
      <c r="M32" s="3">
        <v>0</v>
      </c>
    </row>
    <row r="33" spans="1:13">
      <c r="A33" s="109" t="s">
        <v>19</v>
      </c>
      <c r="B33" s="2">
        <v>2</v>
      </c>
      <c r="C33" s="65">
        <v>3</v>
      </c>
      <c r="D33" s="3">
        <v>0</v>
      </c>
      <c r="E33" s="2">
        <v>0</v>
      </c>
      <c r="F33" s="65">
        <v>0</v>
      </c>
      <c r="G33" s="3">
        <v>0</v>
      </c>
      <c r="H33" s="2">
        <v>3</v>
      </c>
      <c r="I33" s="65">
        <v>3</v>
      </c>
      <c r="J33" s="3">
        <v>0</v>
      </c>
      <c r="K33" s="2">
        <v>0</v>
      </c>
      <c r="L33" s="65">
        <v>0</v>
      </c>
      <c r="M33" s="3">
        <v>0</v>
      </c>
    </row>
    <row r="34" spans="1:13" ht="15.75" thickBot="1">
      <c r="A34" s="110" t="s">
        <v>20</v>
      </c>
      <c r="B34" s="4">
        <v>3</v>
      </c>
      <c r="C34" s="5">
        <v>4</v>
      </c>
      <c r="D34" s="6">
        <v>0</v>
      </c>
      <c r="E34" s="4">
        <v>1</v>
      </c>
      <c r="F34" s="5">
        <v>0</v>
      </c>
      <c r="G34" s="6">
        <v>0</v>
      </c>
      <c r="H34" s="4">
        <v>2</v>
      </c>
      <c r="I34" s="5">
        <v>2</v>
      </c>
      <c r="J34" s="6">
        <v>0</v>
      </c>
      <c r="K34" s="4">
        <v>3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66</v>
      </c>
    </row>
    <row r="7" spans="1:13">
      <c r="B7" t="s">
        <v>11</v>
      </c>
      <c r="C7" t="s">
        <v>65</v>
      </c>
    </row>
    <row r="8" spans="1:13">
      <c r="A8" t="s">
        <v>22</v>
      </c>
      <c r="C8" t="s">
        <v>37</v>
      </c>
    </row>
    <row r="9" spans="1:13">
      <c r="A9" t="s">
        <v>23</v>
      </c>
      <c r="C9" t="s">
        <v>38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64</v>
      </c>
    </row>
    <row r="12" spans="1:13">
      <c r="A12" t="s">
        <v>27</v>
      </c>
      <c r="C12" t="s">
        <v>40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39" t="s">
        <v>0</v>
      </c>
      <c r="B19" s="34">
        <v>12</v>
      </c>
      <c r="C19" s="35">
        <v>11</v>
      </c>
      <c r="D19" s="36">
        <v>0</v>
      </c>
      <c r="E19" s="34">
        <v>2</v>
      </c>
      <c r="F19" s="35">
        <v>7</v>
      </c>
      <c r="G19" s="36">
        <v>0</v>
      </c>
      <c r="H19" s="34">
        <v>9</v>
      </c>
      <c r="I19" s="35">
        <v>8</v>
      </c>
      <c r="J19" s="36">
        <v>0</v>
      </c>
      <c r="K19" s="34">
        <v>4</v>
      </c>
      <c r="L19" s="35">
        <v>4</v>
      </c>
      <c r="M19" s="36">
        <v>0</v>
      </c>
      <c r="O19" s="53">
        <f>SUM(B19:B26,E19:E26,H19:H26,K19:K26)</f>
        <v>140</v>
      </c>
      <c r="P19" s="54">
        <f>SUM(C19:C26,F19:F26,I19:I26,L19:L26)</f>
        <v>139</v>
      </c>
      <c r="Q19" s="54">
        <f>SUM(D19:D26,G19:G26,J19:J26,M19:M26)</f>
        <v>1</v>
      </c>
      <c r="R19" s="54">
        <f>SUM(B19:D26)</f>
        <v>97</v>
      </c>
      <c r="S19" s="54">
        <f>SUM(E19:G26)</f>
        <v>39</v>
      </c>
      <c r="T19" s="54">
        <f>SUM(H19:J26)</f>
        <v>66</v>
      </c>
      <c r="U19" s="54">
        <f>SUM(K19:M26)</f>
        <v>78</v>
      </c>
      <c r="V19" s="55">
        <f>SUM(B19:M26)</f>
        <v>280</v>
      </c>
    </row>
    <row r="20" spans="1:22">
      <c r="A20" s="40" t="s">
        <v>1</v>
      </c>
      <c r="B20" s="15">
        <v>4</v>
      </c>
      <c r="C20" s="75">
        <v>2</v>
      </c>
      <c r="D20" s="14">
        <v>0</v>
      </c>
      <c r="E20" s="15">
        <v>2</v>
      </c>
      <c r="F20" s="75">
        <v>2</v>
      </c>
      <c r="G20" s="14">
        <v>0</v>
      </c>
      <c r="H20" s="15">
        <v>1</v>
      </c>
      <c r="I20" s="75">
        <v>3</v>
      </c>
      <c r="J20" s="14">
        <v>0</v>
      </c>
      <c r="K20" s="15">
        <v>5</v>
      </c>
      <c r="L20" s="75">
        <v>1</v>
      </c>
      <c r="M20" s="14">
        <v>0</v>
      </c>
    </row>
    <row r="21" spans="1:22">
      <c r="A21" s="40" t="s">
        <v>2</v>
      </c>
      <c r="B21" s="15">
        <v>13</v>
      </c>
      <c r="C21" s="75">
        <v>7</v>
      </c>
      <c r="D21" s="14">
        <v>0</v>
      </c>
      <c r="E21" s="15">
        <v>2</v>
      </c>
      <c r="F21" s="75">
        <v>6</v>
      </c>
      <c r="G21" s="14">
        <v>0</v>
      </c>
      <c r="H21" s="15">
        <v>5</v>
      </c>
      <c r="I21" s="75">
        <v>2</v>
      </c>
      <c r="J21" s="14">
        <v>0</v>
      </c>
      <c r="K21" s="15">
        <v>7</v>
      </c>
      <c r="L21" s="75">
        <v>12</v>
      </c>
      <c r="M21" s="14">
        <v>0</v>
      </c>
    </row>
    <row r="22" spans="1:22">
      <c r="A22" s="40" t="s">
        <v>3</v>
      </c>
      <c r="B22" s="20">
        <v>2</v>
      </c>
      <c r="C22" s="19">
        <v>9</v>
      </c>
      <c r="D22" s="18">
        <v>1</v>
      </c>
      <c r="E22" s="20">
        <v>1</v>
      </c>
      <c r="F22" s="19">
        <v>1</v>
      </c>
      <c r="G22" s="18">
        <v>0</v>
      </c>
      <c r="H22" s="20">
        <v>6</v>
      </c>
      <c r="I22" s="19">
        <v>5</v>
      </c>
      <c r="J22" s="18">
        <v>0</v>
      </c>
      <c r="K22" s="20">
        <v>6</v>
      </c>
      <c r="L22" s="19">
        <v>4</v>
      </c>
      <c r="M22" s="18">
        <v>0</v>
      </c>
    </row>
    <row r="23" spans="1:22">
      <c r="A23" s="40" t="s">
        <v>4</v>
      </c>
      <c r="B23" s="20">
        <v>8</v>
      </c>
      <c r="C23" s="19">
        <v>3</v>
      </c>
      <c r="D23" s="18">
        <v>0</v>
      </c>
      <c r="E23" s="20">
        <v>1</v>
      </c>
      <c r="F23" s="19">
        <v>4</v>
      </c>
      <c r="G23" s="18">
        <v>0</v>
      </c>
      <c r="H23" s="20">
        <v>4</v>
      </c>
      <c r="I23" s="19">
        <v>2</v>
      </c>
      <c r="J23" s="18">
        <v>0</v>
      </c>
      <c r="K23" s="20">
        <v>7</v>
      </c>
      <c r="L23" s="19">
        <v>1</v>
      </c>
      <c r="M23" s="18">
        <v>0</v>
      </c>
    </row>
    <row r="24" spans="1:22" ht="15.75" thickBot="1">
      <c r="A24" s="40" t="s">
        <v>5</v>
      </c>
      <c r="B24" s="20">
        <v>6</v>
      </c>
      <c r="C24" s="19">
        <v>4</v>
      </c>
      <c r="D24" s="18">
        <v>0</v>
      </c>
      <c r="E24" s="20">
        <v>2</v>
      </c>
      <c r="F24" s="19">
        <v>2</v>
      </c>
      <c r="G24" s="18">
        <v>0</v>
      </c>
      <c r="H24" s="20">
        <v>2</v>
      </c>
      <c r="I24" s="19">
        <v>5</v>
      </c>
      <c r="J24" s="18">
        <v>0</v>
      </c>
      <c r="K24" s="20">
        <v>4</v>
      </c>
      <c r="L24" s="19">
        <v>4</v>
      </c>
      <c r="M24" s="18">
        <v>0</v>
      </c>
    </row>
    <row r="25" spans="1:22">
      <c r="A25" s="40" t="s">
        <v>6</v>
      </c>
      <c r="B25" s="20">
        <v>3</v>
      </c>
      <c r="C25" s="19">
        <v>3</v>
      </c>
      <c r="D25" s="18">
        <v>0</v>
      </c>
      <c r="E25" s="20">
        <v>1</v>
      </c>
      <c r="F25" s="19">
        <v>3</v>
      </c>
      <c r="G25" s="18">
        <v>0</v>
      </c>
      <c r="H25" s="20">
        <v>4</v>
      </c>
      <c r="I25" s="19">
        <v>6</v>
      </c>
      <c r="J25" s="18">
        <v>0</v>
      </c>
      <c r="K25" s="20">
        <v>4</v>
      </c>
      <c r="L25" s="19">
        <v>3</v>
      </c>
      <c r="M25" s="18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0" t="s">
        <v>7</v>
      </c>
      <c r="B26" s="20">
        <v>3</v>
      </c>
      <c r="C26" s="19">
        <v>6</v>
      </c>
      <c r="D26" s="18">
        <v>0</v>
      </c>
      <c r="E26" s="20">
        <v>2</v>
      </c>
      <c r="F26" s="19">
        <v>1</v>
      </c>
      <c r="G26" s="18">
        <v>0</v>
      </c>
      <c r="H26" s="20">
        <v>1</v>
      </c>
      <c r="I26" s="19">
        <v>3</v>
      </c>
      <c r="J26" s="18">
        <v>0</v>
      </c>
      <c r="K26" s="20">
        <v>7</v>
      </c>
      <c r="L26" s="19">
        <v>5</v>
      </c>
      <c r="M26" s="18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0" t="s">
        <v>13</v>
      </c>
      <c r="B27" s="15">
        <v>2</v>
      </c>
      <c r="C27" s="75">
        <v>4</v>
      </c>
      <c r="D27" s="14">
        <v>0</v>
      </c>
      <c r="E27" s="15">
        <v>0</v>
      </c>
      <c r="F27" s="75">
        <v>2</v>
      </c>
      <c r="G27" s="14">
        <v>0</v>
      </c>
      <c r="H27" s="15">
        <v>4</v>
      </c>
      <c r="I27" s="75">
        <v>2</v>
      </c>
      <c r="J27" s="14">
        <v>0</v>
      </c>
      <c r="K27" s="15">
        <v>3</v>
      </c>
      <c r="L27" s="75">
        <v>2</v>
      </c>
      <c r="M27" s="14">
        <v>0</v>
      </c>
      <c r="O27" s="53">
        <f>SUM(B27:B34,E27:E34,H27:H34,K27:K34)</f>
        <v>87</v>
      </c>
      <c r="P27" s="54">
        <f>SUM(C27:C34,F27:F34,I27:I34,L27:L34)</f>
        <v>102</v>
      </c>
      <c r="Q27" s="54">
        <f>SUM(D27:D34,G27:G34,J27:J34,M27:M34)</f>
        <v>0</v>
      </c>
      <c r="R27" s="54">
        <f>SUM(B27:D34)</f>
        <v>49</v>
      </c>
      <c r="S27" s="54">
        <f>SUM(E27:G34)</f>
        <v>28</v>
      </c>
      <c r="T27" s="54">
        <f>SUM(H27:J34)</f>
        <v>60</v>
      </c>
      <c r="U27" s="54">
        <f>SUM(K27:M34)</f>
        <v>52</v>
      </c>
      <c r="V27" s="55">
        <f>SUM(B27:M34)</f>
        <v>189</v>
      </c>
    </row>
    <row r="28" spans="1:22">
      <c r="A28" s="40" t="s">
        <v>14</v>
      </c>
      <c r="B28" s="15">
        <v>0</v>
      </c>
      <c r="C28" s="75">
        <v>4</v>
      </c>
      <c r="D28" s="14">
        <v>0</v>
      </c>
      <c r="E28" s="15">
        <v>0</v>
      </c>
      <c r="F28" s="75">
        <v>1</v>
      </c>
      <c r="G28" s="14">
        <v>0</v>
      </c>
      <c r="H28" s="15">
        <v>5</v>
      </c>
      <c r="I28" s="75">
        <v>1</v>
      </c>
      <c r="J28" s="14">
        <v>0</v>
      </c>
      <c r="K28" s="15">
        <v>3</v>
      </c>
      <c r="L28" s="75">
        <v>5</v>
      </c>
      <c r="M28" s="14">
        <v>0</v>
      </c>
    </row>
    <row r="29" spans="1:22">
      <c r="A29" s="40" t="s">
        <v>15</v>
      </c>
      <c r="B29" s="15">
        <v>1</v>
      </c>
      <c r="C29" s="75">
        <v>5</v>
      </c>
      <c r="D29" s="14">
        <v>0</v>
      </c>
      <c r="E29" s="15">
        <v>3</v>
      </c>
      <c r="F29" s="75">
        <v>2</v>
      </c>
      <c r="G29" s="14">
        <v>0</v>
      </c>
      <c r="H29" s="15">
        <v>4</v>
      </c>
      <c r="I29" s="75">
        <v>7</v>
      </c>
      <c r="J29" s="14">
        <v>0</v>
      </c>
      <c r="K29" s="15">
        <v>3</v>
      </c>
      <c r="L29" s="75">
        <v>3</v>
      </c>
      <c r="M29" s="14">
        <v>0</v>
      </c>
    </row>
    <row r="30" spans="1:22">
      <c r="A30" s="40" t="s">
        <v>16</v>
      </c>
      <c r="B30" s="15">
        <v>3</v>
      </c>
      <c r="C30" s="75">
        <v>3</v>
      </c>
      <c r="D30" s="14">
        <v>0</v>
      </c>
      <c r="E30" s="15">
        <v>2</v>
      </c>
      <c r="F30" s="75">
        <v>0</v>
      </c>
      <c r="G30" s="14">
        <v>0</v>
      </c>
      <c r="H30" s="15">
        <v>4</v>
      </c>
      <c r="I30" s="75">
        <v>4</v>
      </c>
      <c r="J30" s="14">
        <v>0</v>
      </c>
      <c r="K30" s="15">
        <v>3</v>
      </c>
      <c r="L30" s="75">
        <v>0</v>
      </c>
      <c r="M30" s="14">
        <v>0</v>
      </c>
    </row>
    <row r="31" spans="1:22">
      <c r="A31" s="40" t="s">
        <v>17</v>
      </c>
      <c r="B31" s="15">
        <v>2</v>
      </c>
      <c r="C31" s="75">
        <v>7</v>
      </c>
      <c r="D31" s="14">
        <v>0</v>
      </c>
      <c r="E31" s="15">
        <v>2</v>
      </c>
      <c r="F31" s="75">
        <v>0</v>
      </c>
      <c r="G31" s="14">
        <v>0</v>
      </c>
      <c r="H31" s="15">
        <v>6</v>
      </c>
      <c r="I31" s="75">
        <v>4</v>
      </c>
      <c r="J31" s="14">
        <v>0</v>
      </c>
      <c r="K31" s="15">
        <v>3</v>
      </c>
      <c r="L31" s="75">
        <v>1</v>
      </c>
      <c r="M31" s="14">
        <v>0</v>
      </c>
    </row>
    <row r="32" spans="1:22">
      <c r="A32" s="40" t="s">
        <v>18</v>
      </c>
      <c r="B32" s="15">
        <v>4</v>
      </c>
      <c r="C32" s="75">
        <v>8</v>
      </c>
      <c r="D32" s="14">
        <v>0</v>
      </c>
      <c r="E32" s="15">
        <v>0</v>
      </c>
      <c r="F32" s="75">
        <v>0</v>
      </c>
      <c r="G32" s="14">
        <v>0</v>
      </c>
      <c r="H32" s="15">
        <v>0</v>
      </c>
      <c r="I32" s="75">
        <v>0</v>
      </c>
      <c r="J32" s="14">
        <v>0</v>
      </c>
      <c r="K32" s="15">
        <v>0</v>
      </c>
      <c r="L32" s="75">
        <v>0</v>
      </c>
      <c r="M32" s="14">
        <v>0</v>
      </c>
    </row>
    <row r="33" spans="1:13">
      <c r="A33" s="40" t="s">
        <v>19</v>
      </c>
      <c r="B33" s="15">
        <v>3</v>
      </c>
      <c r="C33" s="75">
        <v>1</v>
      </c>
      <c r="D33" s="14">
        <v>0</v>
      </c>
      <c r="E33" s="15">
        <v>6</v>
      </c>
      <c r="F33" s="75">
        <v>4</v>
      </c>
      <c r="G33" s="14">
        <v>0</v>
      </c>
      <c r="H33" s="15">
        <v>1</v>
      </c>
      <c r="I33" s="75">
        <v>3</v>
      </c>
      <c r="J33" s="14">
        <v>0</v>
      </c>
      <c r="K33" s="15">
        <v>5</v>
      </c>
      <c r="L33" s="75">
        <v>7</v>
      </c>
      <c r="M33" s="14">
        <v>0</v>
      </c>
    </row>
    <row r="34" spans="1:13" ht="15.75" thickBot="1">
      <c r="A34" s="47" t="s">
        <v>20</v>
      </c>
      <c r="B34" s="11">
        <v>0</v>
      </c>
      <c r="C34" s="10">
        <v>2</v>
      </c>
      <c r="D34" s="9">
        <v>0</v>
      </c>
      <c r="E34" s="11">
        <v>4</v>
      </c>
      <c r="F34" s="10">
        <v>2</v>
      </c>
      <c r="G34" s="9">
        <v>0</v>
      </c>
      <c r="H34" s="11">
        <v>5</v>
      </c>
      <c r="I34" s="10">
        <v>10</v>
      </c>
      <c r="J34" s="9">
        <v>0</v>
      </c>
      <c r="K34" s="11">
        <v>6</v>
      </c>
      <c r="L34" s="10">
        <v>8</v>
      </c>
      <c r="M34" s="9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63</v>
      </c>
    </row>
    <row r="7" spans="1:13">
      <c r="B7" t="s">
        <v>11</v>
      </c>
      <c r="C7" t="s">
        <v>62</v>
      </c>
    </row>
    <row r="8" spans="1:13">
      <c r="A8" t="s">
        <v>22</v>
      </c>
      <c r="C8" t="s">
        <v>37</v>
      </c>
    </row>
    <row r="9" spans="1:13">
      <c r="A9" t="s">
        <v>23</v>
      </c>
      <c r="C9" t="s">
        <v>61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60</v>
      </c>
    </row>
    <row r="12" spans="1:13">
      <c r="A12" t="s">
        <v>27</v>
      </c>
      <c r="C12" t="s">
        <v>59</v>
      </c>
      <c r="F12" t="s">
        <v>42</v>
      </c>
    </row>
    <row r="13" spans="1:13">
      <c r="A13" t="s">
        <v>28</v>
      </c>
      <c r="C13" t="s">
        <v>58</v>
      </c>
      <c r="G13" t="s">
        <v>42</v>
      </c>
    </row>
    <row r="14" spans="1:13">
      <c r="A14" s="130" t="s">
        <v>29</v>
      </c>
      <c r="B14" s="131"/>
      <c r="C14" s="131"/>
      <c r="D14" s="132"/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48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9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44" t="s">
        <v>50</v>
      </c>
      <c r="B19" s="34">
        <v>0</v>
      </c>
      <c r="C19" s="35">
        <v>5</v>
      </c>
      <c r="D19" s="36">
        <v>0</v>
      </c>
      <c r="E19" s="34">
        <v>0</v>
      </c>
      <c r="F19" s="35">
        <v>0</v>
      </c>
      <c r="G19" s="36">
        <v>0</v>
      </c>
      <c r="H19" s="34">
        <v>5</v>
      </c>
      <c r="I19" s="35">
        <v>7</v>
      </c>
      <c r="J19" s="36">
        <v>0</v>
      </c>
      <c r="K19" s="34">
        <v>4</v>
      </c>
      <c r="L19" s="35">
        <v>4</v>
      </c>
      <c r="M19" s="36">
        <v>0</v>
      </c>
      <c r="O19" s="53">
        <f>SUM(B19:B26,E19:E26,H19:H26,K19:K26)</f>
        <v>161</v>
      </c>
      <c r="P19" s="54">
        <f>SUM(C19:C26,F19:F26,I19:I26,L19:L26)</f>
        <v>148</v>
      </c>
      <c r="Q19" s="54">
        <f>SUM(D19:D26,G19:G26,J19:J26,M19:M26)</f>
        <v>7</v>
      </c>
      <c r="R19" s="54">
        <f>SUM(B19:D26)</f>
        <v>43</v>
      </c>
      <c r="S19" s="54">
        <f>SUM(E19:G26)</f>
        <v>187</v>
      </c>
      <c r="T19" s="54">
        <f>SUM(H19:J26)</f>
        <v>37</v>
      </c>
      <c r="U19" s="54">
        <f>SUM(K19:M26)</f>
        <v>49</v>
      </c>
      <c r="V19" s="55">
        <f>SUM(B19:M26)</f>
        <v>316</v>
      </c>
    </row>
    <row r="20" spans="1:22">
      <c r="A20" s="45" t="s">
        <v>49</v>
      </c>
      <c r="B20" s="15">
        <v>2</v>
      </c>
      <c r="C20" s="75">
        <v>5</v>
      </c>
      <c r="D20" s="14">
        <v>0</v>
      </c>
      <c r="E20" s="15">
        <v>4</v>
      </c>
      <c r="F20" s="75">
        <v>2</v>
      </c>
      <c r="G20" s="14">
        <v>1</v>
      </c>
      <c r="H20" s="15">
        <v>4</v>
      </c>
      <c r="I20" s="75">
        <v>2</v>
      </c>
      <c r="J20" s="14">
        <v>1</v>
      </c>
      <c r="K20" s="15">
        <v>4</v>
      </c>
      <c r="L20" s="75">
        <v>2</v>
      </c>
      <c r="M20" s="14">
        <v>0</v>
      </c>
    </row>
    <row r="21" spans="1:22">
      <c r="A21" s="45" t="s">
        <v>48</v>
      </c>
      <c r="B21" s="15">
        <v>2</v>
      </c>
      <c r="C21" s="75">
        <v>5</v>
      </c>
      <c r="D21" s="14">
        <v>0</v>
      </c>
      <c r="E21" s="15">
        <v>8</v>
      </c>
      <c r="F21" s="75">
        <v>4</v>
      </c>
      <c r="G21" s="14">
        <v>0</v>
      </c>
      <c r="H21" s="15">
        <v>0</v>
      </c>
      <c r="I21" s="75">
        <v>0</v>
      </c>
      <c r="J21" s="14">
        <v>0</v>
      </c>
      <c r="K21" s="15">
        <v>6</v>
      </c>
      <c r="L21" s="75">
        <v>3</v>
      </c>
      <c r="M21" s="14">
        <v>0</v>
      </c>
    </row>
    <row r="22" spans="1:22">
      <c r="A22" s="45" t="s">
        <v>47</v>
      </c>
      <c r="B22" s="15">
        <v>4</v>
      </c>
      <c r="C22" s="75">
        <v>6</v>
      </c>
      <c r="D22" s="14">
        <v>0</v>
      </c>
      <c r="E22" s="15">
        <v>7</v>
      </c>
      <c r="F22" s="75">
        <v>18</v>
      </c>
      <c r="G22" s="14">
        <v>1</v>
      </c>
      <c r="H22" s="15">
        <v>5</v>
      </c>
      <c r="I22" s="75">
        <v>1</v>
      </c>
      <c r="J22" s="14">
        <v>1</v>
      </c>
      <c r="K22" s="15">
        <v>3</v>
      </c>
      <c r="L22" s="75">
        <v>1</v>
      </c>
      <c r="M22" s="14">
        <v>0</v>
      </c>
    </row>
    <row r="23" spans="1:22">
      <c r="A23" s="45" t="s">
        <v>46</v>
      </c>
      <c r="B23" s="15">
        <v>3</v>
      </c>
      <c r="C23" s="75">
        <v>3</v>
      </c>
      <c r="D23" s="14">
        <v>0</v>
      </c>
      <c r="E23" s="15">
        <v>20</v>
      </c>
      <c r="F23" s="75">
        <v>23</v>
      </c>
      <c r="G23" s="14">
        <v>0</v>
      </c>
      <c r="H23" s="15">
        <v>1</v>
      </c>
      <c r="I23" s="75">
        <v>1</v>
      </c>
      <c r="J23" s="14">
        <v>0</v>
      </c>
      <c r="K23" s="15">
        <v>5</v>
      </c>
      <c r="L23" s="75">
        <v>0</v>
      </c>
      <c r="M23" s="14">
        <v>0</v>
      </c>
    </row>
    <row r="24" spans="1:22" ht="15.75" thickBot="1">
      <c r="A24" s="45" t="s">
        <v>45</v>
      </c>
      <c r="B24" s="15">
        <v>0</v>
      </c>
      <c r="C24" s="75">
        <v>2</v>
      </c>
      <c r="D24" s="14">
        <v>0</v>
      </c>
      <c r="E24" s="15">
        <v>38</v>
      </c>
      <c r="F24" s="75">
        <v>28</v>
      </c>
      <c r="G24" s="14">
        <v>1</v>
      </c>
      <c r="H24" s="15">
        <v>2</v>
      </c>
      <c r="I24" s="75">
        <v>2</v>
      </c>
      <c r="J24" s="14">
        <v>0</v>
      </c>
      <c r="K24" s="15">
        <v>1</v>
      </c>
      <c r="L24" s="75">
        <v>1</v>
      </c>
      <c r="M24" s="14">
        <v>1</v>
      </c>
    </row>
    <row r="25" spans="1:22">
      <c r="A25" s="45" t="s">
        <v>44</v>
      </c>
      <c r="B25" s="15">
        <v>2</v>
      </c>
      <c r="C25" s="75">
        <v>0</v>
      </c>
      <c r="D25" s="14">
        <v>1</v>
      </c>
      <c r="E25" s="15">
        <v>10</v>
      </c>
      <c r="F25" s="75">
        <v>6</v>
      </c>
      <c r="G25" s="14">
        <v>0</v>
      </c>
      <c r="H25" s="15">
        <v>1</v>
      </c>
      <c r="I25" s="75">
        <v>2</v>
      </c>
      <c r="J25" s="14">
        <v>0</v>
      </c>
      <c r="K25" s="15">
        <v>4</v>
      </c>
      <c r="L25" s="75">
        <v>3</v>
      </c>
      <c r="M25" s="14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5" t="s">
        <v>43</v>
      </c>
      <c r="B26" s="15">
        <v>1</v>
      </c>
      <c r="C26" s="75">
        <v>2</v>
      </c>
      <c r="D26" s="14">
        <v>0</v>
      </c>
      <c r="E26" s="15">
        <v>11</v>
      </c>
      <c r="F26" s="75">
        <v>5</v>
      </c>
      <c r="G26" s="14">
        <v>0</v>
      </c>
      <c r="H26" s="15">
        <v>0</v>
      </c>
      <c r="I26" s="75">
        <v>2</v>
      </c>
      <c r="J26" s="14">
        <v>0</v>
      </c>
      <c r="K26" s="15">
        <v>4</v>
      </c>
      <c r="L26" s="75">
        <v>3</v>
      </c>
      <c r="M26" s="14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5" t="s">
        <v>13</v>
      </c>
      <c r="B27" s="15">
        <v>2</v>
      </c>
      <c r="C27" s="75">
        <v>0</v>
      </c>
      <c r="D27" s="14">
        <v>1</v>
      </c>
      <c r="E27" s="15">
        <v>9</v>
      </c>
      <c r="F27" s="75">
        <v>2</v>
      </c>
      <c r="G27" s="14">
        <v>0</v>
      </c>
      <c r="H27" s="15">
        <v>3</v>
      </c>
      <c r="I27" s="75">
        <v>2</v>
      </c>
      <c r="J27" s="14">
        <v>0</v>
      </c>
      <c r="K27" s="15">
        <v>2</v>
      </c>
      <c r="L27" s="75">
        <v>2</v>
      </c>
      <c r="M27" s="14">
        <v>1</v>
      </c>
      <c r="O27" s="53">
        <f>SUM(B27:B34,E27:E34,H27:H34,K27:K34)</f>
        <v>140</v>
      </c>
      <c r="P27" s="54">
        <f>SUM(C27:C34,F27:F34,I27:I34,L27:L34)</f>
        <v>83</v>
      </c>
      <c r="Q27" s="54">
        <f>SUM(D27:D34,G27:G34,J27:J34,M27:M34)</f>
        <v>6</v>
      </c>
      <c r="R27" s="54">
        <f>SUM(B27:D34)</f>
        <v>24</v>
      </c>
      <c r="S27" s="54">
        <f>SUM(E27:G34)</f>
        <v>87</v>
      </c>
      <c r="T27" s="54">
        <f>SUM(H27:J34)</f>
        <v>39</v>
      </c>
      <c r="U27" s="54">
        <f>SUM(K27:M34)</f>
        <v>79</v>
      </c>
      <c r="V27" s="55">
        <f>SUM(B27:M34)</f>
        <v>229</v>
      </c>
    </row>
    <row r="28" spans="1:22">
      <c r="A28" s="45" t="s">
        <v>14</v>
      </c>
      <c r="B28" s="15">
        <v>1</v>
      </c>
      <c r="C28" s="75">
        <v>1</v>
      </c>
      <c r="D28" s="14">
        <v>0</v>
      </c>
      <c r="E28" s="15">
        <v>12</v>
      </c>
      <c r="F28" s="75">
        <v>3</v>
      </c>
      <c r="G28" s="14">
        <v>0</v>
      </c>
      <c r="H28" s="15">
        <v>2</v>
      </c>
      <c r="I28" s="75">
        <v>3</v>
      </c>
      <c r="J28" s="14">
        <v>0</v>
      </c>
      <c r="K28" s="15">
        <v>6</v>
      </c>
      <c r="L28" s="75">
        <v>2</v>
      </c>
      <c r="M28" s="14">
        <v>0</v>
      </c>
    </row>
    <row r="29" spans="1:22">
      <c r="A29" s="45" t="s">
        <v>15</v>
      </c>
      <c r="B29" s="15">
        <v>1</v>
      </c>
      <c r="C29" s="75">
        <v>1</v>
      </c>
      <c r="D29" s="14">
        <v>0</v>
      </c>
      <c r="E29" s="15">
        <v>9</v>
      </c>
      <c r="F29" s="75">
        <v>6</v>
      </c>
      <c r="G29" s="14">
        <v>0</v>
      </c>
      <c r="H29" s="15">
        <v>0</v>
      </c>
      <c r="I29" s="75">
        <v>0</v>
      </c>
      <c r="J29" s="14">
        <v>0</v>
      </c>
      <c r="K29" s="15">
        <v>4</v>
      </c>
      <c r="L29" s="75">
        <v>3</v>
      </c>
      <c r="M29" s="14">
        <v>0</v>
      </c>
    </row>
    <row r="30" spans="1:22">
      <c r="A30" s="45" t="s">
        <v>16</v>
      </c>
      <c r="B30" s="15">
        <v>0</v>
      </c>
      <c r="C30" s="75">
        <v>3</v>
      </c>
      <c r="D30" s="14">
        <v>0</v>
      </c>
      <c r="E30" s="15">
        <v>6</v>
      </c>
      <c r="F30" s="75">
        <v>4</v>
      </c>
      <c r="G30" s="14">
        <v>0</v>
      </c>
      <c r="H30" s="15">
        <v>5</v>
      </c>
      <c r="I30" s="75">
        <v>1</v>
      </c>
      <c r="J30" s="14">
        <v>0</v>
      </c>
      <c r="K30" s="15">
        <v>5</v>
      </c>
      <c r="L30" s="75">
        <v>4</v>
      </c>
      <c r="M30" s="14">
        <v>0</v>
      </c>
    </row>
    <row r="31" spans="1:22">
      <c r="A31" s="45" t="s">
        <v>17</v>
      </c>
      <c r="B31" s="15">
        <v>1</v>
      </c>
      <c r="C31" s="75">
        <v>0</v>
      </c>
      <c r="D31" s="14">
        <v>0</v>
      </c>
      <c r="E31" s="15">
        <v>8</v>
      </c>
      <c r="F31" s="75">
        <v>3</v>
      </c>
      <c r="G31" s="14">
        <v>0</v>
      </c>
      <c r="H31" s="15">
        <v>2</v>
      </c>
      <c r="I31" s="75">
        <v>1</v>
      </c>
      <c r="J31" s="14">
        <v>0</v>
      </c>
      <c r="K31" s="15">
        <v>8</v>
      </c>
      <c r="L31" s="75">
        <v>4</v>
      </c>
      <c r="M31" s="14">
        <v>0</v>
      </c>
    </row>
    <row r="32" spans="1:22">
      <c r="A32" s="45" t="s">
        <v>18</v>
      </c>
      <c r="B32" s="15">
        <v>2</v>
      </c>
      <c r="C32" s="75">
        <v>2</v>
      </c>
      <c r="D32" s="14">
        <v>0</v>
      </c>
      <c r="E32" s="15">
        <v>5</v>
      </c>
      <c r="F32" s="75">
        <v>2</v>
      </c>
      <c r="G32" s="14">
        <v>1</v>
      </c>
      <c r="H32" s="15">
        <v>2</v>
      </c>
      <c r="I32" s="75">
        <v>1</v>
      </c>
      <c r="J32" s="14">
        <v>0</v>
      </c>
      <c r="K32" s="15">
        <v>6</v>
      </c>
      <c r="L32" s="75">
        <v>6</v>
      </c>
      <c r="M32" s="14">
        <v>1</v>
      </c>
    </row>
    <row r="33" spans="1:13">
      <c r="A33" s="45" t="s">
        <v>19</v>
      </c>
      <c r="B33" s="15">
        <v>0</v>
      </c>
      <c r="C33" s="75">
        <v>0</v>
      </c>
      <c r="D33" s="14">
        <v>0</v>
      </c>
      <c r="E33" s="15">
        <v>0</v>
      </c>
      <c r="F33" s="75">
        <v>1</v>
      </c>
      <c r="G33" s="14">
        <v>0</v>
      </c>
      <c r="H33" s="15">
        <v>6</v>
      </c>
      <c r="I33" s="75">
        <v>3</v>
      </c>
      <c r="J33" s="14">
        <v>0</v>
      </c>
      <c r="K33" s="15">
        <v>10</v>
      </c>
      <c r="L33" s="75">
        <v>2</v>
      </c>
      <c r="M33" s="14">
        <v>1</v>
      </c>
    </row>
    <row r="34" spans="1:13" ht="15.75" thickBot="1">
      <c r="A34" s="46" t="s">
        <v>20</v>
      </c>
      <c r="B34" s="11">
        <v>4</v>
      </c>
      <c r="C34" s="10">
        <v>4</v>
      </c>
      <c r="D34" s="9">
        <v>1</v>
      </c>
      <c r="E34" s="11">
        <v>11</v>
      </c>
      <c r="F34" s="10">
        <v>5</v>
      </c>
      <c r="G34" s="9">
        <v>0</v>
      </c>
      <c r="H34" s="11">
        <v>3</v>
      </c>
      <c r="I34" s="10">
        <v>5</v>
      </c>
      <c r="J34" s="9">
        <v>0</v>
      </c>
      <c r="K34" s="11">
        <v>5</v>
      </c>
      <c r="L34" s="10">
        <v>7</v>
      </c>
      <c r="M34" s="9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V34"/>
  <sheetViews>
    <sheetView topLeftCell="H1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57</v>
      </c>
    </row>
    <row r="7" spans="1:13">
      <c r="B7" t="s">
        <v>11</v>
      </c>
      <c r="C7" t="s">
        <v>56</v>
      </c>
    </row>
    <row r="8" spans="1:13">
      <c r="A8" t="s">
        <v>22</v>
      </c>
      <c r="C8" t="s">
        <v>55</v>
      </c>
    </row>
    <row r="9" spans="1:13">
      <c r="A9" t="s">
        <v>23</v>
      </c>
      <c r="C9" t="s">
        <v>38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53</v>
      </c>
    </row>
    <row r="12" spans="1:13">
      <c r="A12" t="s">
        <v>27</v>
      </c>
      <c r="C12" t="s">
        <v>52</v>
      </c>
    </row>
    <row r="13" spans="1:13">
      <c r="A13" t="s">
        <v>28</v>
      </c>
      <c r="C13" t="s">
        <v>51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2">
      <c r="A17" s="148" t="s">
        <v>143</v>
      </c>
      <c r="B17" s="150" t="s">
        <v>31</v>
      </c>
      <c r="C17" s="128"/>
      <c r="D17" s="129"/>
      <c r="E17" s="128" t="s">
        <v>32</v>
      </c>
      <c r="F17" s="128"/>
      <c r="G17" s="128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9"/>
      <c r="B18" s="41" t="s">
        <v>8</v>
      </c>
      <c r="C18" s="42" t="s">
        <v>9</v>
      </c>
      <c r="D18" s="43" t="s">
        <v>10</v>
      </c>
      <c r="E18" s="52" t="s">
        <v>8</v>
      </c>
      <c r="F18" s="42" t="s">
        <v>9</v>
      </c>
      <c r="G18" s="42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</row>
    <row r="19" spans="1:22" ht="15.75" thickBot="1">
      <c r="A19" s="44" t="s">
        <v>50</v>
      </c>
      <c r="B19" s="34">
        <v>0</v>
      </c>
      <c r="C19" s="35">
        <v>0</v>
      </c>
      <c r="D19" s="36">
        <v>0</v>
      </c>
      <c r="E19" s="37">
        <v>3</v>
      </c>
      <c r="F19" s="35">
        <v>2</v>
      </c>
      <c r="G19" s="38">
        <v>1</v>
      </c>
      <c r="H19" s="34">
        <v>0</v>
      </c>
      <c r="I19" s="35">
        <v>2</v>
      </c>
      <c r="J19" s="36">
        <v>1</v>
      </c>
      <c r="K19" s="34">
        <v>2</v>
      </c>
      <c r="L19" s="35">
        <v>3</v>
      </c>
      <c r="M19" s="36">
        <v>2</v>
      </c>
      <c r="O19" s="53">
        <f>SUM(B19:B26,E19:E26,H19:H26,K19:K26)</f>
        <v>34</v>
      </c>
      <c r="P19" s="54">
        <f>SUM(C19:C26,F19:F26,I19:I26,L19:L26)</f>
        <v>49</v>
      </c>
      <c r="Q19" s="54">
        <f>SUM(D19:D26,G19:G26,J19:J26,M19:M26)</f>
        <v>19</v>
      </c>
      <c r="R19" s="54">
        <f>SUM(B19:D26)</f>
        <v>22</v>
      </c>
      <c r="S19" s="54">
        <f>SUM(E19:G26)</f>
        <v>21</v>
      </c>
      <c r="T19" s="54">
        <f>SUM(H19:J26)</f>
        <v>17</v>
      </c>
      <c r="U19" s="54">
        <f>SUM(K19:M26)</f>
        <v>42</v>
      </c>
      <c r="V19" s="55">
        <f>SUM(B19:M26)</f>
        <v>102</v>
      </c>
    </row>
    <row r="20" spans="1:22">
      <c r="A20" s="45" t="s">
        <v>49</v>
      </c>
      <c r="B20" s="15">
        <v>0</v>
      </c>
      <c r="C20" s="75">
        <v>0</v>
      </c>
      <c r="D20" s="14">
        <v>0</v>
      </c>
      <c r="E20" s="17">
        <v>0</v>
      </c>
      <c r="F20" s="75">
        <v>0</v>
      </c>
      <c r="G20" s="16">
        <v>0</v>
      </c>
      <c r="H20" s="15">
        <v>1</v>
      </c>
      <c r="I20" s="75">
        <v>0</v>
      </c>
      <c r="J20" s="14">
        <v>1</v>
      </c>
      <c r="K20" s="15">
        <v>1</v>
      </c>
      <c r="L20" s="75">
        <v>2</v>
      </c>
      <c r="M20" s="14">
        <v>1</v>
      </c>
    </row>
    <row r="21" spans="1:22">
      <c r="A21" s="45" t="s">
        <v>48</v>
      </c>
      <c r="B21" s="15">
        <v>1</v>
      </c>
      <c r="C21" s="75">
        <v>1</v>
      </c>
      <c r="D21" s="14">
        <v>1</v>
      </c>
      <c r="E21" s="17">
        <v>0</v>
      </c>
      <c r="F21" s="75">
        <v>1</v>
      </c>
      <c r="G21" s="16">
        <v>1</v>
      </c>
      <c r="H21" s="15">
        <v>0</v>
      </c>
      <c r="I21" s="75">
        <v>3</v>
      </c>
      <c r="J21" s="14">
        <v>1</v>
      </c>
      <c r="K21" s="15">
        <v>2</v>
      </c>
      <c r="L21" s="75">
        <v>3</v>
      </c>
      <c r="M21" s="14">
        <v>2</v>
      </c>
    </row>
    <row r="22" spans="1:22">
      <c r="A22" s="45" t="s">
        <v>47</v>
      </c>
      <c r="B22" s="15">
        <v>2</v>
      </c>
      <c r="C22" s="75">
        <v>4</v>
      </c>
      <c r="D22" s="14">
        <v>1</v>
      </c>
      <c r="E22" s="17">
        <v>0</v>
      </c>
      <c r="F22" s="75">
        <v>2</v>
      </c>
      <c r="G22" s="16">
        <v>1</v>
      </c>
      <c r="H22" s="15">
        <v>1</v>
      </c>
      <c r="I22" s="75">
        <v>0</v>
      </c>
      <c r="J22" s="14">
        <v>0</v>
      </c>
      <c r="K22" s="15">
        <v>0</v>
      </c>
      <c r="L22" s="75">
        <v>6</v>
      </c>
      <c r="M22" s="14">
        <v>6</v>
      </c>
    </row>
    <row r="23" spans="1:22">
      <c r="A23" s="45" t="s">
        <v>46</v>
      </c>
      <c r="B23" s="15">
        <v>4</v>
      </c>
      <c r="C23" s="75">
        <v>2</v>
      </c>
      <c r="D23" s="14">
        <v>0</v>
      </c>
      <c r="E23" s="17">
        <v>4</v>
      </c>
      <c r="F23" s="75">
        <v>5</v>
      </c>
      <c r="G23" s="16">
        <v>0</v>
      </c>
      <c r="H23" s="15">
        <v>0</v>
      </c>
      <c r="I23" s="75">
        <v>2</v>
      </c>
      <c r="J23" s="14">
        <v>0</v>
      </c>
      <c r="K23" s="15">
        <v>5</v>
      </c>
      <c r="L23" s="75">
        <v>4</v>
      </c>
      <c r="M23" s="14">
        <v>0</v>
      </c>
    </row>
    <row r="24" spans="1:22" ht="15.75" thickBot="1">
      <c r="A24" s="45" t="s">
        <v>45</v>
      </c>
      <c r="B24" s="15">
        <v>3</v>
      </c>
      <c r="C24" s="75">
        <v>0</v>
      </c>
      <c r="D24" s="14">
        <v>0</v>
      </c>
      <c r="E24" s="17">
        <v>0</v>
      </c>
      <c r="F24" s="75">
        <v>0</v>
      </c>
      <c r="G24" s="16">
        <v>0</v>
      </c>
      <c r="H24" s="15">
        <v>0</v>
      </c>
      <c r="I24" s="75">
        <v>1</v>
      </c>
      <c r="J24" s="14">
        <v>0</v>
      </c>
      <c r="K24" s="15">
        <v>0</v>
      </c>
      <c r="L24" s="75">
        <v>3</v>
      </c>
      <c r="M24" s="14">
        <v>0</v>
      </c>
    </row>
    <row r="25" spans="1:22">
      <c r="A25" s="45" t="s">
        <v>44</v>
      </c>
      <c r="B25" s="15">
        <v>1</v>
      </c>
      <c r="C25" s="75">
        <v>1</v>
      </c>
      <c r="D25" s="14">
        <v>0</v>
      </c>
      <c r="E25" s="17">
        <v>0</v>
      </c>
      <c r="F25" s="75">
        <v>0</v>
      </c>
      <c r="G25" s="16">
        <v>0</v>
      </c>
      <c r="H25" s="15">
        <v>0</v>
      </c>
      <c r="I25" s="75">
        <v>0</v>
      </c>
      <c r="J25" s="14">
        <v>0</v>
      </c>
      <c r="K25" s="15">
        <v>0</v>
      </c>
      <c r="L25" s="75">
        <v>0</v>
      </c>
      <c r="M25" s="14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45" t="s">
        <v>43</v>
      </c>
      <c r="B26" s="15">
        <v>1</v>
      </c>
      <c r="C26" s="75">
        <v>0</v>
      </c>
      <c r="D26" s="14">
        <v>0</v>
      </c>
      <c r="E26" s="17">
        <v>1</v>
      </c>
      <c r="F26" s="75">
        <v>0</v>
      </c>
      <c r="G26" s="16">
        <v>0</v>
      </c>
      <c r="H26" s="15">
        <v>2</v>
      </c>
      <c r="I26" s="75">
        <v>2</v>
      </c>
      <c r="J26" s="14">
        <v>0</v>
      </c>
      <c r="K26" s="15">
        <v>0</v>
      </c>
      <c r="L26" s="75">
        <v>0</v>
      </c>
      <c r="M26" s="14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</row>
    <row r="27" spans="1:22" ht="15.75" thickBot="1">
      <c r="A27" s="45" t="s">
        <v>13</v>
      </c>
      <c r="B27" s="15">
        <v>3</v>
      </c>
      <c r="C27" s="75">
        <v>0</v>
      </c>
      <c r="D27" s="14">
        <v>0</v>
      </c>
      <c r="E27" s="17">
        <v>0</v>
      </c>
      <c r="F27" s="75">
        <v>0</v>
      </c>
      <c r="G27" s="16">
        <v>0</v>
      </c>
      <c r="H27" s="15">
        <v>3</v>
      </c>
      <c r="I27" s="75">
        <v>3</v>
      </c>
      <c r="J27" s="14">
        <v>0</v>
      </c>
      <c r="K27" s="15">
        <v>4</v>
      </c>
      <c r="L27" s="75">
        <v>4</v>
      </c>
      <c r="M27" s="14">
        <v>0</v>
      </c>
      <c r="O27" s="53">
        <f>SUM(B27:B34,E27:E34,H27:H34,K27:K34)</f>
        <v>35</v>
      </c>
      <c r="P27" s="54">
        <f>SUM(C27:C34,F27:F34,I27:I34,L27:L34)</f>
        <v>32</v>
      </c>
      <c r="Q27" s="54">
        <f>SUM(D27:D34,G27:G34,J27:J34,M27:M34)</f>
        <v>16</v>
      </c>
      <c r="R27" s="54">
        <f>SUM(B27:D34)</f>
        <v>15</v>
      </c>
      <c r="S27" s="54">
        <f>SUM(E27:G34)</f>
        <v>36</v>
      </c>
      <c r="T27" s="54">
        <f>SUM(H27:J34)</f>
        <v>11</v>
      </c>
      <c r="U27" s="54">
        <f>SUM(K27:M34)</f>
        <v>21</v>
      </c>
      <c r="V27" s="55">
        <f>SUM(B27:M34)</f>
        <v>83</v>
      </c>
    </row>
    <row r="28" spans="1:22">
      <c r="A28" s="45" t="s">
        <v>14</v>
      </c>
      <c r="B28" s="15">
        <v>3</v>
      </c>
      <c r="C28" s="75">
        <v>1</v>
      </c>
      <c r="D28" s="14">
        <v>0</v>
      </c>
      <c r="E28" s="17">
        <v>2</v>
      </c>
      <c r="F28" s="75">
        <v>1</v>
      </c>
      <c r="G28" s="16">
        <v>0</v>
      </c>
      <c r="H28" s="15">
        <v>0</v>
      </c>
      <c r="I28" s="75">
        <v>1</v>
      </c>
      <c r="J28" s="14">
        <v>1</v>
      </c>
      <c r="K28" s="15">
        <v>0</v>
      </c>
      <c r="L28" s="75">
        <v>0</v>
      </c>
      <c r="M28" s="14">
        <v>0</v>
      </c>
    </row>
    <row r="29" spans="1:22">
      <c r="A29" s="45" t="s">
        <v>15</v>
      </c>
      <c r="B29" s="15">
        <v>1</v>
      </c>
      <c r="C29" s="75">
        <v>1</v>
      </c>
      <c r="D29" s="14">
        <v>0</v>
      </c>
      <c r="E29" s="17">
        <v>0</v>
      </c>
      <c r="F29" s="75">
        <v>2</v>
      </c>
      <c r="G29" s="16">
        <v>0</v>
      </c>
      <c r="H29" s="15">
        <v>0</v>
      </c>
      <c r="I29" s="75">
        <v>1</v>
      </c>
      <c r="J29" s="14">
        <v>0</v>
      </c>
      <c r="K29" s="15">
        <v>0</v>
      </c>
      <c r="L29" s="75">
        <v>0</v>
      </c>
      <c r="M29" s="14">
        <v>0</v>
      </c>
    </row>
    <row r="30" spans="1:22">
      <c r="A30" s="45" t="s">
        <v>16</v>
      </c>
      <c r="B30" s="15">
        <v>2</v>
      </c>
      <c r="C30" s="75">
        <v>1</v>
      </c>
      <c r="D30" s="14">
        <v>0</v>
      </c>
      <c r="E30" s="17">
        <v>0</v>
      </c>
      <c r="F30" s="75">
        <v>0</v>
      </c>
      <c r="G30" s="16">
        <v>0</v>
      </c>
      <c r="H30" s="15">
        <v>0</v>
      </c>
      <c r="I30" s="75">
        <v>0</v>
      </c>
      <c r="J30" s="14">
        <v>0</v>
      </c>
      <c r="K30" s="15">
        <v>0</v>
      </c>
      <c r="L30" s="75">
        <v>1</v>
      </c>
      <c r="M30" s="14">
        <v>0</v>
      </c>
    </row>
    <row r="31" spans="1:22">
      <c r="A31" s="45" t="s">
        <v>17</v>
      </c>
      <c r="B31" s="15">
        <v>0</v>
      </c>
      <c r="C31" s="75">
        <v>0</v>
      </c>
      <c r="D31" s="14">
        <v>0</v>
      </c>
      <c r="E31" s="17">
        <v>3</v>
      </c>
      <c r="F31" s="75">
        <v>3</v>
      </c>
      <c r="G31" s="16">
        <v>3</v>
      </c>
      <c r="H31" s="15">
        <v>0</v>
      </c>
      <c r="I31" s="75">
        <v>0</v>
      </c>
      <c r="J31" s="14">
        <v>0</v>
      </c>
      <c r="K31" s="15">
        <v>2</v>
      </c>
      <c r="L31" s="75">
        <v>2</v>
      </c>
      <c r="M31" s="14">
        <v>1</v>
      </c>
    </row>
    <row r="32" spans="1:22">
      <c r="A32" s="45" t="s">
        <v>18</v>
      </c>
      <c r="B32" s="15">
        <v>1</v>
      </c>
      <c r="C32" s="75">
        <v>2</v>
      </c>
      <c r="D32" s="14">
        <v>0</v>
      </c>
      <c r="E32" s="17">
        <v>8</v>
      </c>
      <c r="F32" s="75">
        <v>5</v>
      </c>
      <c r="G32" s="16">
        <v>9</v>
      </c>
      <c r="H32" s="15">
        <v>0</v>
      </c>
      <c r="I32" s="75">
        <v>0</v>
      </c>
      <c r="J32" s="14">
        <v>0</v>
      </c>
      <c r="K32" s="15">
        <v>1</v>
      </c>
      <c r="L32" s="75">
        <v>4</v>
      </c>
      <c r="M32" s="14">
        <v>0</v>
      </c>
    </row>
    <row r="33" spans="1:13">
      <c r="A33" s="45" t="s">
        <v>19</v>
      </c>
      <c r="B33" s="15">
        <v>0</v>
      </c>
      <c r="C33" s="75">
        <v>0</v>
      </c>
      <c r="D33" s="14">
        <v>0</v>
      </c>
      <c r="E33" s="17">
        <v>0</v>
      </c>
      <c r="F33" s="75">
        <v>0</v>
      </c>
      <c r="G33" s="16">
        <v>0</v>
      </c>
      <c r="H33" s="15">
        <v>0</v>
      </c>
      <c r="I33" s="75">
        <v>0</v>
      </c>
      <c r="J33" s="14">
        <v>0</v>
      </c>
      <c r="K33" s="15">
        <v>1</v>
      </c>
      <c r="L33" s="75">
        <v>0</v>
      </c>
      <c r="M33" s="14">
        <v>1</v>
      </c>
    </row>
    <row r="34" spans="1:13" ht="15.75" thickBot="1">
      <c r="A34" s="46" t="s">
        <v>20</v>
      </c>
      <c r="B34" s="11">
        <v>0</v>
      </c>
      <c r="C34" s="10">
        <v>0</v>
      </c>
      <c r="D34" s="9">
        <v>0</v>
      </c>
      <c r="E34" s="13">
        <v>0</v>
      </c>
      <c r="F34" s="10">
        <v>0</v>
      </c>
      <c r="G34" s="12">
        <v>0</v>
      </c>
      <c r="H34" s="11">
        <v>1</v>
      </c>
      <c r="I34" s="10">
        <v>0</v>
      </c>
      <c r="J34" s="9">
        <v>1</v>
      </c>
      <c r="K34" s="11">
        <v>0</v>
      </c>
      <c r="L34" s="10">
        <v>0</v>
      </c>
      <c r="M34" s="9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X34"/>
  <sheetViews>
    <sheetView topLeftCell="A10" workbookViewId="0">
      <selection activeCell="O17" sqref="O17:V27"/>
    </sheetView>
  </sheetViews>
  <sheetFormatPr defaultRowHeight="15"/>
  <cols>
    <col min="1" max="1" width="14.7109375" customWidth="1"/>
    <col min="2" max="22" width="12.7109375" customWidth="1"/>
    <col min="23" max="24" width="12.7109375" style="56" customWidth="1"/>
    <col min="25" max="28" width="12.7109375" customWidth="1"/>
  </cols>
  <sheetData>
    <row r="1" spans="1:13" ht="30.75" thickBot="1">
      <c r="A1" s="27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6" t="s">
        <v>30</v>
      </c>
    </row>
    <row r="6" spans="1:13">
      <c r="A6" t="s">
        <v>21</v>
      </c>
      <c r="B6" t="s">
        <v>12</v>
      </c>
      <c r="C6" t="s">
        <v>35</v>
      </c>
    </row>
    <row r="7" spans="1:13">
      <c r="B7" t="s">
        <v>11</v>
      </c>
      <c r="C7" t="s">
        <v>36</v>
      </c>
    </row>
    <row r="8" spans="1:13">
      <c r="A8" t="s">
        <v>22</v>
      </c>
      <c r="C8" t="s">
        <v>37</v>
      </c>
    </row>
    <row r="9" spans="1:13">
      <c r="A9" t="s">
        <v>23</v>
      </c>
      <c r="C9" t="s">
        <v>38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39</v>
      </c>
    </row>
    <row r="12" spans="1:13">
      <c r="A12" t="s">
        <v>27</v>
      </c>
      <c r="C12" t="s">
        <v>40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1"/>
      <c r="B15" s="72"/>
      <c r="C15" s="72"/>
      <c r="D15" s="73"/>
    </row>
    <row r="16" spans="1:13" ht="15.75" thickBot="1">
      <c r="A16" s="145" t="s">
        <v>144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7"/>
    </row>
    <row r="17" spans="1:24">
      <c r="A17" s="151" t="s">
        <v>143</v>
      </c>
      <c r="B17" s="150" t="s">
        <v>31</v>
      </c>
      <c r="C17" s="128"/>
      <c r="D17" s="129"/>
      <c r="E17" s="150" t="s">
        <v>32</v>
      </c>
      <c r="F17" s="128"/>
      <c r="G17" s="129"/>
      <c r="H17" s="150" t="s">
        <v>33</v>
      </c>
      <c r="I17" s="128"/>
      <c r="J17" s="129"/>
      <c r="K17" s="150" t="s">
        <v>34</v>
      </c>
      <c r="L17" s="128"/>
      <c r="M17" s="129"/>
      <c r="O17" s="74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4" ht="15.75" thickBot="1">
      <c r="A18" s="152"/>
      <c r="B18" s="41" t="s">
        <v>8</v>
      </c>
      <c r="C18" s="42" t="s">
        <v>9</v>
      </c>
      <c r="D18" s="43" t="s">
        <v>10</v>
      </c>
      <c r="E18" s="41" t="s">
        <v>8</v>
      </c>
      <c r="F18" s="42" t="s">
        <v>9</v>
      </c>
      <c r="G18" s="43" t="s">
        <v>10</v>
      </c>
      <c r="H18" s="41" t="s">
        <v>8</v>
      </c>
      <c r="I18" s="42" t="s">
        <v>9</v>
      </c>
      <c r="J18" s="43" t="s">
        <v>10</v>
      </c>
      <c r="K18" s="41" t="s">
        <v>8</v>
      </c>
      <c r="L18" s="42" t="s">
        <v>9</v>
      </c>
      <c r="M18" s="43" t="s">
        <v>10</v>
      </c>
      <c r="O18" s="60" t="s">
        <v>8</v>
      </c>
      <c r="P18" s="61" t="s">
        <v>9</v>
      </c>
      <c r="Q18" s="61" t="s">
        <v>10</v>
      </c>
      <c r="R18" s="61" t="s">
        <v>31</v>
      </c>
      <c r="S18" s="61" t="s">
        <v>32</v>
      </c>
      <c r="T18" s="61" t="s">
        <v>33</v>
      </c>
      <c r="U18" s="61" t="s">
        <v>34</v>
      </c>
      <c r="V18" s="62" t="s">
        <v>145</v>
      </c>
      <c r="W18" s="57" t="s">
        <v>147</v>
      </c>
      <c r="X18" s="58" t="s">
        <v>148</v>
      </c>
    </row>
    <row r="19" spans="1:24" ht="15.75" thickBot="1">
      <c r="A19" s="39" t="s">
        <v>0</v>
      </c>
      <c r="B19" s="31">
        <v>19</v>
      </c>
      <c r="C19" s="32">
        <v>26</v>
      </c>
      <c r="D19" s="33">
        <v>0</v>
      </c>
      <c r="E19" s="31">
        <v>21</v>
      </c>
      <c r="F19" s="32">
        <v>26</v>
      </c>
      <c r="G19" s="33">
        <v>0</v>
      </c>
      <c r="H19" s="31">
        <v>10</v>
      </c>
      <c r="I19" s="32">
        <v>11</v>
      </c>
      <c r="J19" s="33">
        <v>0</v>
      </c>
      <c r="K19" s="31">
        <v>7</v>
      </c>
      <c r="L19" s="32">
        <v>10</v>
      </c>
      <c r="M19" s="33">
        <v>0</v>
      </c>
      <c r="O19" s="53">
        <f>SUM(B19:B26,E19:E26,H19:H26,K19:K26)</f>
        <v>454</v>
      </c>
      <c r="P19" s="54">
        <f>SUM(C19:C26,F19:F26,I19:I26,L19:L26)</f>
        <v>420</v>
      </c>
      <c r="Q19" s="54">
        <f>SUM(D19:D26,G19:G26,J19:J26,M19:M26)</f>
        <v>0</v>
      </c>
      <c r="R19" s="54">
        <f>SUM(B19:D26)</f>
        <v>299</v>
      </c>
      <c r="S19" s="54">
        <f>SUM(E19:G26)</f>
        <v>294</v>
      </c>
      <c r="T19" s="54">
        <f>SUM(H19:J26)</f>
        <v>155</v>
      </c>
      <c r="U19" s="54">
        <f>SUM(K19:M26)</f>
        <v>126</v>
      </c>
      <c r="V19" s="55">
        <f>SUM(B19:M26)</f>
        <v>874</v>
      </c>
      <c r="W19" s="59">
        <f>SUM(O19:P19)</f>
        <v>874</v>
      </c>
      <c r="X19" s="59">
        <f>SUM(R19:U19)</f>
        <v>874</v>
      </c>
    </row>
    <row r="20" spans="1:24">
      <c r="A20" s="40" t="s">
        <v>1</v>
      </c>
      <c r="B20" s="2">
        <v>35</v>
      </c>
      <c r="C20" s="65">
        <v>35</v>
      </c>
      <c r="D20" s="3">
        <v>0</v>
      </c>
      <c r="E20" s="2">
        <v>35</v>
      </c>
      <c r="F20" s="65">
        <v>33</v>
      </c>
      <c r="G20" s="3">
        <v>0</v>
      </c>
      <c r="H20" s="2">
        <v>18</v>
      </c>
      <c r="I20" s="65">
        <v>14</v>
      </c>
      <c r="J20" s="3">
        <v>0</v>
      </c>
      <c r="K20" s="2">
        <v>13</v>
      </c>
      <c r="L20" s="65">
        <v>14</v>
      </c>
      <c r="M20" s="3">
        <v>0</v>
      </c>
    </row>
    <row r="21" spans="1:24">
      <c r="A21" s="40" t="s">
        <v>2</v>
      </c>
      <c r="B21" s="2">
        <v>25</v>
      </c>
      <c r="C21" s="65">
        <v>17</v>
      </c>
      <c r="D21" s="3">
        <v>0</v>
      </c>
      <c r="E21" s="2">
        <v>18</v>
      </c>
      <c r="F21" s="65">
        <v>18</v>
      </c>
      <c r="G21" s="3">
        <v>0</v>
      </c>
      <c r="H21" s="2">
        <v>11</v>
      </c>
      <c r="I21" s="65">
        <v>10</v>
      </c>
      <c r="J21" s="3">
        <v>0</v>
      </c>
      <c r="K21" s="2">
        <v>12</v>
      </c>
      <c r="L21" s="65">
        <v>11</v>
      </c>
      <c r="M21" s="3">
        <v>0</v>
      </c>
    </row>
    <row r="22" spans="1:24">
      <c r="A22" s="40" t="s">
        <v>3</v>
      </c>
      <c r="B22" s="2">
        <v>17</v>
      </c>
      <c r="C22" s="65">
        <v>18</v>
      </c>
      <c r="D22" s="3">
        <v>0</v>
      </c>
      <c r="E22" s="2">
        <v>24</v>
      </c>
      <c r="F22" s="65">
        <v>14</v>
      </c>
      <c r="G22" s="3">
        <v>0</v>
      </c>
      <c r="H22" s="2">
        <v>17</v>
      </c>
      <c r="I22" s="65">
        <v>10</v>
      </c>
      <c r="J22" s="3">
        <v>0</v>
      </c>
      <c r="K22" s="2">
        <v>11</v>
      </c>
      <c r="L22" s="65">
        <v>4</v>
      </c>
      <c r="M22" s="3">
        <v>0</v>
      </c>
    </row>
    <row r="23" spans="1:24">
      <c r="A23" s="40" t="s">
        <v>4</v>
      </c>
      <c r="B23" s="2">
        <v>22</v>
      </c>
      <c r="C23" s="65">
        <v>15</v>
      </c>
      <c r="D23" s="3">
        <v>0</v>
      </c>
      <c r="E23" s="2">
        <v>14</v>
      </c>
      <c r="F23" s="65">
        <v>16</v>
      </c>
      <c r="G23" s="3">
        <v>0</v>
      </c>
      <c r="H23" s="2">
        <v>12</v>
      </c>
      <c r="I23" s="65">
        <v>16</v>
      </c>
      <c r="J23" s="3">
        <v>0</v>
      </c>
      <c r="K23" s="2">
        <v>8</v>
      </c>
      <c r="L23" s="65">
        <v>8</v>
      </c>
      <c r="M23" s="3">
        <v>0</v>
      </c>
    </row>
    <row r="24" spans="1:24" ht="15.75" thickBot="1">
      <c r="A24" s="40" t="s">
        <v>5</v>
      </c>
      <c r="B24" s="2">
        <v>11</v>
      </c>
      <c r="C24" s="65">
        <v>22</v>
      </c>
      <c r="D24" s="3">
        <v>0</v>
      </c>
      <c r="E24" s="2">
        <v>18</v>
      </c>
      <c r="F24" s="65">
        <v>15</v>
      </c>
      <c r="G24" s="3">
        <v>0</v>
      </c>
      <c r="H24" s="2">
        <v>8</v>
      </c>
      <c r="I24" s="65">
        <v>7</v>
      </c>
      <c r="J24" s="3">
        <v>0</v>
      </c>
      <c r="K24" s="2">
        <v>2</v>
      </c>
      <c r="L24" s="65">
        <v>6</v>
      </c>
      <c r="M24" s="3">
        <v>0</v>
      </c>
    </row>
    <row r="25" spans="1:24">
      <c r="A25" s="40" t="s">
        <v>6</v>
      </c>
      <c r="B25" s="2">
        <v>13</v>
      </c>
      <c r="C25" s="65">
        <v>9</v>
      </c>
      <c r="D25" s="3">
        <v>0</v>
      </c>
      <c r="E25" s="2">
        <v>20</v>
      </c>
      <c r="F25" s="65">
        <v>9</v>
      </c>
      <c r="G25" s="3">
        <v>0</v>
      </c>
      <c r="H25" s="2">
        <v>4</v>
      </c>
      <c r="I25" s="65">
        <v>2</v>
      </c>
      <c r="J25" s="3">
        <v>0</v>
      </c>
      <c r="K25" s="2">
        <v>9</v>
      </c>
      <c r="L25" s="65">
        <v>4</v>
      </c>
      <c r="M25" s="3">
        <v>0</v>
      </c>
      <c r="O25" s="74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4" ht="15.75" thickBot="1">
      <c r="A26" s="40" t="s">
        <v>7</v>
      </c>
      <c r="B26" s="2">
        <v>8</v>
      </c>
      <c r="C26" s="65">
        <v>7</v>
      </c>
      <c r="D26" s="3">
        <v>0</v>
      </c>
      <c r="E26" s="2">
        <v>6</v>
      </c>
      <c r="F26" s="65">
        <v>7</v>
      </c>
      <c r="G26" s="3">
        <v>0</v>
      </c>
      <c r="H26" s="2">
        <v>3</v>
      </c>
      <c r="I26" s="65">
        <v>2</v>
      </c>
      <c r="J26" s="3">
        <v>0</v>
      </c>
      <c r="K26" s="2">
        <v>3</v>
      </c>
      <c r="L26" s="65">
        <v>4</v>
      </c>
      <c r="M26" s="3">
        <v>0</v>
      </c>
      <c r="O26" s="60" t="s">
        <v>8</v>
      </c>
      <c r="P26" s="61" t="s">
        <v>9</v>
      </c>
      <c r="Q26" s="61" t="s">
        <v>10</v>
      </c>
      <c r="R26" s="61" t="s">
        <v>31</v>
      </c>
      <c r="S26" s="61" t="s">
        <v>32</v>
      </c>
      <c r="T26" s="61" t="s">
        <v>33</v>
      </c>
      <c r="U26" s="61" t="s">
        <v>34</v>
      </c>
      <c r="V26" s="62" t="s">
        <v>145</v>
      </c>
      <c r="W26" s="57" t="s">
        <v>147</v>
      </c>
      <c r="X26" s="58" t="s">
        <v>148</v>
      </c>
    </row>
    <row r="27" spans="1:24" ht="15.75" thickBot="1">
      <c r="A27" s="40" t="s">
        <v>13</v>
      </c>
      <c r="B27" s="8">
        <v>8</v>
      </c>
      <c r="C27" s="65">
        <v>10</v>
      </c>
      <c r="D27" s="1">
        <v>0</v>
      </c>
      <c r="E27" s="8">
        <v>3</v>
      </c>
      <c r="F27" s="65">
        <v>3</v>
      </c>
      <c r="G27" s="1">
        <v>0</v>
      </c>
      <c r="H27" s="8">
        <v>3</v>
      </c>
      <c r="I27" s="65">
        <v>3</v>
      </c>
      <c r="J27" s="1">
        <v>0</v>
      </c>
      <c r="K27" s="8">
        <v>3</v>
      </c>
      <c r="L27" s="65">
        <v>2</v>
      </c>
      <c r="M27" s="24">
        <v>0</v>
      </c>
      <c r="O27" s="53">
        <f>SUM(B27:B34,E27:E34,H27:H34,K27:K34)</f>
        <v>218</v>
      </c>
      <c r="P27" s="54">
        <f>SUM(C27:C34,F27:F34,I27:I34,L27:L34)</f>
        <v>239</v>
      </c>
      <c r="Q27" s="54">
        <f>SUM(D27:D34,G27:G34,J27:J34,M27:M34)</f>
        <v>0</v>
      </c>
      <c r="R27" s="54">
        <f>SUM(B27:D34)</f>
        <v>142</v>
      </c>
      <c r="S27" s="54">
        <f>SUM(E27:G34)</f>
        <v>147</v>
      </c>
      <c r="T27" s="54">
        <f>SUM(H27:J34)</f>
        <v>93</v>
      </c>
      <c r="U27" s="54">
        <f>SUM(K27:M34)</f>
        <v>75</v>
      </c>
      <c r="V27" s="55">
        <f>SUM(B27:M34)</f>
        <v>457</v>
      </c>
      <c r="W27" s="59">
        <f>SUM(O27:P27)</f>
        <v>457</v>
      </c>
      <c r="X27" s="59">
        <f>SUM(R27:U27)</f>
        <v>457</v>
      </c>
    </row>
    <row r="28" spans="1:24">
      <c r="A28" s="40" t="s">
        <v>14</v>
      </c>
      <c r="B28" s="2">
        <v>10</v>
      </c>
      <c r="C28" s="65">
        <v>14</v>
      </c>
      <c r="D28" s="3">
        <v>0</v>
      </c>
      <c r="E28" s="2">
        <v>9</v>
      </c>
      <c r="F28" s="65">
        <v>5</v>
      </c>
      <c r="G28" s="3">
        <v>0</v>
      </c>
      <c r="H28" s="2">
        <v>4</v>
      </c>
      <c r="I28" s="65">
        <v>8</v>
      </c>
      <c r="J28" s="3">
        <v>0</v>
      </c>
      <c r="K28" s="2">
        <v>3</v>
      </c>
      <c r="L28" s="65">
        <v>8</v>
      </c>
      <c r="M28" s="3">
        <v>0</v>
      </c>
    </row>
    <row r="29" spans="1:24">
      <c r="A29" s="40" t="s">
        <v>15</v>
      </c>
      <c r="B29" s="2">
        <v>5</v>
      </c>
      <c r="C29" s="65">
        <v>6</v>
      </c>
      <c r="D29" s="3">
        <v>0</v>
      </c>
      <c r="E29" s="2">
        <v>10</v>
      </c>
      <c r="F29" s="65">
        <v>8</v>
      </c>
      <c r="G29" s="3">
        <v>0</v>
      </c>
      <c r="H29" s="2">
        <v>9</v>
      </c>
      <c r="I29" s="65">
        <v>6</v>
      </c>
      <c r="J29" s="3">
        <v>0</v>
      </c>
      <c r="K29" s="2">
        <v>0</v>
      </c>
      <c r="L29" s="65">
        <v>5</v>
      </c>
      <c r="M29" s="3">
        <v>0</v>
      </c>
    </row>
    <row r="30" spans="1:24">
      <c r="A30" s="40" t="s">
        <v>16</v>
      </c>
      <c r="B30" s="2">
        <v>13</v>
      </c>
      <c r="C30" s="65">
        <v>5</v>
      </c>
      <c r="D30" s="3">
        <v>0</v>
      </c>
      <c r="E30" s="2">
        <v>13</v>
      </c>
      <c r="F30" s="65">
        <v>14</v>
      </c>
      <c r="G30" s="3">
        <v>0</v>
      </c>
      <c r="H30" s="2">
        <v>8</v>
      </c>
      <c r="I30" s="65">
        <v>8</v>
      </c>
      <c r="J30" s="3">
        <v>0</v>
      </c>
      <c r="K30" s="2">
        <v>4</v>
      </c>
      <c r="L30" s="65">
        <v>3</v>
      </c>
      <c r="M30" s="3">
        <v>0</v>
      </c>
    </row>
    <row r="31" spans="1:24">
      <c r="A31" s="40" t="s">
        <v>17</v>
      </c>
      <c r="B31" s="2">
        <v>7</v>
      </c>
      <c r="C31" s="65">
        <v>7</v>
      </c>
      <c r="D31" s="3">
        <v>0</v>
      </c>
      <c r="E31" s="2">
        <v>14</v>
      </c>
      <c r="F31" s="65">
        <v>17</v>
      </c>
      <c r="G31" s="3">
        <v>0</v>
      </c>
      <c r="H31" s="2">
        <v>8</v>
      </c>
      <c r="I31" s="65">
        <v>4</v>
      </c>
      <c r="J31" s="3">
        <v>0</v>
      </c>
      <c r="K31" s="2">
        <v>2</v>
      </c>
      <c r="L31" s="65">
        <v>8</v>
      </c>
      <c r="M31" s="3">
        <v>0</v>
      </c>
    </row>
    <row r="32" spans="1:24">
      <c r="A32" s="40" t="s">
        <v>18</v>
      </c>
      <c r="B32" s="2">
        <v>6</v>
      </c>
      <c r="C32" s="65">
        <v>11</v>
      </c>
      <c r="D32" s="3">
        <v>0</v>
      </c>
      <c r="E32" s="2">
        <v>5</v>
      </c>
      <c r="F32" s="65">
        <v>6</v>
      </c>
      <c r="G32" s="3">
        <v>0</v>
      </c>
      <c r="H32" s="2">
        <v>4</v>
      </c>
      <c r="I32" s="65">
        <v>8</v>
      </c>
      <c r="J32" s="3">
        <v>0</v>
      </c>
      <c r="K32" s="2">
        <v>4</v>
      </c>
      <c r="L32" s="65">
        <v>7</v>
      </c>
      <c r="M32" s="3">
        <v>0</v>
      </c>
    </row>
    <row r="33" spans="1:13">
      <c r="A33" s="40" t="s">
        <v>19</v>
      </c>
      <c r="B33" s="2">
        <v>12</v>
      </c>
      <c r="C33" s="65">
        <v>9</v>
      </c>
      <c r="D33" s="3">
        <v>0</v>
      </c>
      <c r="E33" s="2">
        <v>12</v>
      </c>
      <c r="F33" s="65">
        <v>10</v>
      </c>
      <c r="G33" s="3">
        <v>0</v>
      </c>
      <c r="H33" s="2">
        <v>9</v>
      </c>
      <c r="I33" s="65">
        <v>2</v>
      </c>
      <c r="J33" s="3">
        <v>0</v>
      </c>
      <c r="K33" s="2">
        <v>5</v>
      </c>
      <c r="L33" s="65">
        <v>6</v>
      </c>
      <c r="M33" s="3">
        <v>0</v>
      </c>
    </row>
    <row r="34" spans="1:13" ht="15.75" thickBot="1">
      <c r="A34" s="47" t="s">
        <v>20</v>
      </c>
      <c r="B34" s="4">
        <v>7</v>
      </c>
      <c r="C34" s="5">
        <v>12</v>
      </c>
      <c r="D34" s="6">
        <v>0</v>
      </c>
      <c r="E34" s="4">
        <v>8</v>
      </c>
      <c r="F34" s="5">
        <v>10</v>
      </c>
      <c r="G34" s="6">
        <v>0</v>
      </c>
      <c r="H34" s="4">
        <v>6</v>
      </c>
      <c r="I34" s="5">
        <v>3</v>
      </c>
      <c r="J34" s="6">
        <v>0</v>
      </c>
      <c r="K34" s="4">
        <v>4</v>
      </c>
      <c r="L34" s="5">
        <v>11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AA162"/>
  <sheetViews>
    <sheetView tabSelected="1" topLeftCell="A37" workbookViewId="0">
      <selection activeCell="A37" sqref="A37"/>
    </sheetView>
  </sheetViews>
  <sheetFormatPr defaultRowHeight="15"/>
  <cols>
    <col min="1" max="1" width="6" customWidth="1"/>
    <col min="2" max="3" width="25.7109375" customWidth="1"/>
    <col min="4" max="4" width="15.7109375" customWidth="1"/>
    <col min="5" max="5" width="10.7109375" customWidth="1"/>
    <col min="6" max="7" width="20.7109375" customWidth="1"/>
    <col min="8" max="8" width="11.5703125" customWidth="1"/>
    <col min="9" max="9" width="13.85546875" customWidth="1"/>
    <col min="10" max="10" width="16.7109375" style="64" customWidth="1"/>
    <col min="11" max="11" width="12.7109375" style="63" customWidth="1"/>
    <col min="12" max="18" width="12.7109375" customWidth="1"/>
    <col min="19" max="19" width="16.7109375" style="64" customWidth="1"/>
    <col min="20" max="20" width="12.7109375" style="63" customWidth="1"/>
    <col min="21" max="27" width="12.7109375" customWidth="1"/>
  </cols>
  <sheetData>
    <row r="1" spans="1:27">
      <c r="A1" t="s">
        <v>139</v>
      </c>
    </row>
    <row r="2" spans="1:27">
      <c r="A2" s="26" t="s">
        <v>222</v>
      </c>
    </row>
    <row r="3" spans="1:27">
      <c r="A3" t="s">
        <v>149</v>
      </c>
    </row>
    <row r="4" spans="1:27">
      <c r="A4" t="s">
        <v>150</v>
      </c>
    </row>
    <row r="5" spans="1:27">
      <c r="K5" s="7"/>
      <c r="L5" s="7"/>
      <c r="M5" s="7"/>
      <c r="N5" s="7"/>
      <c r="O5" s="7"/>
      <c r="P5" s="7"/>
      <c r="Q5" s="7"/>
      <c r="R5" s="7"/>
      <c r="T5" s="7"/>
      <c r="U5" s="7"/>
      <c r="V5" s="7"/>
      <c r="W5" s="7"/>
      <c r="X5" s="7"/>
      <c r="Y5" s="7"/>
      <c r="Z5" s="7"/>
      <c r="AA5" s="7"/>
    </row>
    <row r="6" spans="1:27">
      <c r="A6" s="65"/>
      <c r="B6" s="153" t="s">
        <v>151</v>
      </c>
      <c r="C6" s="153"/>
      <c r="D6" s="66"/>
      <c r="E6" s="65"/>
      <c r="F6" s="65"/>
      <c r="G6" s="65"/>
      <c r="H6" s="65"/>
      <c r="I6" s="65"/>
      <c r="J6" s="69"/>
      <c r="K6" s="153" t="s">
        <v>157</v>
      </c>
      <c r="L6" s="153"/>
      <c r="M6" s="153"/>
      <c r="N6" s="153"/>
      <c r="O6" s="153"/>
      <c r="P6" s="153"/>
      <c r="Q6" s="153"/>
      <c r="R6" s="153"/>
      <c r="S6" s="69"/>
      <c r="T6" s="153" t="s">
        <v>158</v>
      </c>
      <c r="U6" s="153"/>
      <c r="V6" s="153"/>
      <c r="W6" s="153"/>
      <c r="X6" s="153"/>
      <c r="Y6" s="153"/>
      <c r="Z6" s="153"/>
      <c r="AA6" s="153"/>
    </row>
    <row r="7" spans="1:27">
      <c r="A7" s="65" t="s">
        <v>221</v>
      </c>
      <c r="B7" s="65" t="s">
        <v>12</v>
      </c>
      <c r="C7" s="65" t="s">
        <v>11</v>
      </c>
      <c r="D7" s="65" t="s">
        <v>152</v>
      </c>
      <c r="E7" s="65" t="s">
        <v>153</v>
      </c>
      <c r="F7" s="65" t="s">
        <v>154</v>
      </c>
      <c r="G7" s="65" t="s">
        <v>155</v>
      </c>
      <c r="H7" s="68" t="s">
        <v>28</v>
      </c>
      <c r="I7" s="68" t="s">
        <v>156</v>
      </c>
      <c r="J7" s="69" t="s">
        <v>160</v>
      </c>
      <c r="K7" s="69" t="s">
        <v>145</v>
      </c>
      <c r="L7" s="68" t="s">
        <v>8</v>
      </c>
      <c r="M7" s="68" t="s">
        <v>9</v>
      </c>
      <c r="N7" s="68" t="s">
        <v>10</v>
      </c>
      <c r="O7" s="68" t="s">
        <v>31</v>
      </c>
      <c r="P7" s="68" t="s">
        <v>32</v>
      </c>
      <c r="Q7" s="68" t="s">
        <v>33</v>
      </c>
      <c r="R7" s="68" t="s">
        <v>34</v>
      </c>
      <c r="S7" s="69" t="s">
        <v>159</v>
      </c>
      <c r="T7" s="69" t="s">
        <v>145</v>
      </c>
      <c r="U7" s="68" t="s">
        <v>8</v>
      </c>
      <c r="V7" s="68" t="s">
        <v>9</v>
      </c>
      <c r="W7" s="68" t="s">
        <v>10</v>
      </c>
      <c r="X7" s="68" t="s">
        <v>31</v>
      </c>
      <c r="Y7" s="68" t="s">
        <v>32</v>
      </c>
      <c r="Z7" s="68" t="s">
        <v>33</v>
      </c>
      <c r="AA7" s="68" t="s">
        <v>34</v>
      </c>
    </row>
    <row r="8" spans="1:27">
      <c r="A8" s="65">
        <v>1</v>
      </c>
      <c r="B8" s="65" t="str">
        <f>'1-Ped'!C$6</f>
        <v>ATLANTIC AVENUE</v>
      </c>
      <c r="C8" s="65" t="str">
        <f>'1-Ped'!C$7</f>
        <v>WEBSTER STREET</v>
      </c>
      <c r="D8" s="65" t="str">
        <f>'1-Ped'!C$8</f>
        <v>ALAMEDA</v>
      </c>
      <c r="E8" s="65" t="str">
        <f>'1-Ped'!C$9</f>
        <v>TUESDAY SEPTEMBER 21, 2010</v>
      </c>
      <c r="F8" s="65" t="str">
        <f>'1-Ped'!C$11</f>
        <v>B. ANDERSON</v>
      </c>
      <c r="G8" s="65" t="str">
        <f>'1-Ped'!C$12</f>
        <v>CLOUDY</v>
      </c>
      <c r="H8" s="65" t="str">
        <f>'1-Ped'!C$13</f>
        <v>70 DEGREES</v>
      </c>
      <c r="I8" s="65" t="str">
        <f>'1-Ped'!E$14</f>
        <v xml:space="preserve"> </v>
      </c>
      <c r="J8" s="69" t="str">
        <f>'1-Ped'!O$17</f>
        <v>12-2 PM</v>
      </c>
      <c r="K8" s="67">
        <f>'1-Ped'!V$19</f>
        <v>874</v>
      </c>
      <c r="L8" s="65">
        <f>'1-Ped'!O$19</f>
        <v>454</v>
      </c>
      <c r="M8" s="65">
        <f>'1-Ped'!P$19</f>
        <v>420</v>
      </c>
      <c r="N8" s="65">
        <f>'1-Ped'!Q$19</f>
        <v>0</v>
      </c>
      <c r="O8" s="65">
        <f>'1-Ped'!R$19</f>
        <v>299</v>
      </c>
      <c r="P8" s="65">
        <f>'1-Ped'!S$19</f>
        <v>294</v>
      </c>
      <c r="Q8" s="65">
        <f>'1-Ped'!T$19</f>
        <v>155</v>
      </c>
      <c r="R8" s="65">
        <f>'1-Ped'!U$19</f>
        <v>126</v>
      </c>
      <c r="S8" s="69" t="str">
        <f>'1-Ped'!O$25</f>
        <v>4-6 PM</v>
      </c>
      <c r="T8" s="67">
        <f>'1-Ped'!V$27</f>
        <v>457</v>
      </c>
      <c r="U8" s="65">
        <f>'1-Ped'!O$27</f>
        <v>218</v>
      </c>
      <c r="V8" s="65">
        <f>'1-Ped'!P$27</f>
        <v>239</v>
      </c>
      <c r="W8" s="65">
        <f>'1-Ped'!Q$27</f>
        <v>0</v>
      </c>
      <c r="X8" s="65">
        <f>'1-Ped'!R$27</f>
        <v>142</v>
      </c>
      <c r="Y8" s="65">
        <f>'1-Ped'!S$27</f>
        <v>147</v>
      </c>
      <c r="Z8" s="65">
        <f>'1-Ped'!T$27</f>
        <v>93</v>
      </c>
      <c r="AA8" s="65">
        <f>'1-Ped'!U$27</f>
        <v>75</v>
      </c>
    </row>
    <row r="9" spans="1:27">
      <c r="A9" s="65">
        <v>2</v>
      </c>
      <c r="B9" s="65" t="str">
        <f>'2-Ped'!C$6</f>
        <v>BROADWAY</v>
      </c>
      <c r="C9" s="65" t="str">
        <f>'2-Ped'!C$7</f>
        <v>CALHOUN STREET</v>
      </c>
      <c r="D9" s="65" t="str">
        <f>'2-Ped'!C$8</f>
        <v>ALMEDA</v>
      </c>
      <c r="E9" s="65" t="str">
        <f>'2-Ped'!C$9</f>
        <v>TUESDAY SEPTEMBER 21, 2010</v>
      </c>
      <c r="F9" s="65" t="str">
        <f>'2-Ped'!C$11</f>
        <v>ROD TATE</v>
      </c>
      <c r="G9" s="65" t="str">
        <f>'2-Ped'!C$12</f>
        <v>PARTLY CLOUDY</v>
      </c>
      <c r="H9" s="65" t="str">
        <f>'2-Ped'!C$13</f>
        <v>65-70</v>
      </c>
      <c r="I9" s="65" t="str">
        <f>'2-Ped'!E$14</f>
        <v xml:space="preserve"> </v>
      </c>
      <c r="J9" s="69" t="str">
        <f>'2-Ped'!O$17</f>
        <v>2-4 PM</v>
      </c>
      <c r="K9" s="67">
        <f>'2-Ped'!V$19</f>
        <v>102</v>
      </c>
      <c r="L9" s="65">
        <f>'2-Ped'!O$19</f>
        <v>34</v>
      </c>
      <c r="M9" s="65">
        <f>'2-Ped'!P$19</f>
        <v>49</v>
      </c>
      <c r="N9" s="65">
        <f>'2-Ped'!Q$19</f>
        <v>19</v>
      </c>
      <c r="O9" s="65">
        <f>'2-Ped'!R$19</f>
        <v>22</v>
      </c>
      <c r="P9" s="65">
        <f>'2-Ped'!S$19</f>
        <v>21</v>
      </c>
      <c r="Q9" s="65">
        <f>'2-Ped'!T$19</f>
        <v>17</v>
      </c>
      <c r="R9" s="65">
        <f>'2-Ped'!U$19</f>
        <v>42</v>
      </c>
      <c r="S9" s="69" t="str">
        <f>'2-Ped'!O$25</f>
        <v>4-6 PM</v>
      </c>
      <c r="T9" s="67">
        <f>'2-Ped'!V$27</f>
        <v>83</v>
      </c>
      <c r="U9" s="65">
        <f>'2-Ped'!O$27</f>
        <v>35</v>
      </c>
      <c r="V9" s="65">
        <f>'2-Ped'!P$27</f>
        <v>32</v>
      </c>
      <c r="W9" s="65">
        <f>'2-Ped'!Q$27</f>
        <v>16</v>
      </c>
      <c r="X9" s="65">
        <f>'2-Ped'!R$27</f>
        <v>15</v>
      </c>
      <c r="Y9" s="65">
        <f>'2-Ped'!S$27</f>
        <v>36</v>
      </c>
      <c r="Z9" s="65">
        <f>'2-Ped'!T$27</f>
        <v>11</v>
      </c>
      <c r="AA9" s="65">
        <f>'2-Ped'!U$27</f>
        <v>21</v>
      </c>
    </row>
    <row r="10" spans="1:27">
      <c r="A10" s="65">
        <v>3</v>
      </c>
      <c r="B10" s="65" t="str">
        <f>'3-Ped'!C$6</f>
        <v>5TH STREET</v>
      </c>
      <c r="C10" s="65" t="str">
        <f>'3-Ped'!C$7</f>
        <v>CENTRAL AVENUE</v>
      </c>
      <c r="D10" s="65" t="str">
        <f>'3-Ped'!C$8</f>
        <v>ALAMEDA</v>
      </c>
      <c r="E10" s="65" t="str">
        <f>'3-Ped'!C$9</f>
        <v>WEDNESDAY SEPTEMBER 22, 2010</v>
      </c>
      <c r="F10" s="65" t="str">
        <f>'3-Ped'!C$11</f>
        <v>GEORGE HUNTER</v>
      </c>
      <c r="G10" s="65" t="str">
        <f>'3-Ped'!C$12</f>
        <v>CLEAR</v>
      </c>
      <c r="H10" s="65" t="str">
        <f>'3-Ped'!C$13</f>
        <v>68 DEGREES</v>
      </c>
      <c r="I10" s="65">
        <f>'3-Ped'!E$14</f>
        <v>0</v>
      </c>
      <c r="J10" s="69" t="str">
        <f>'3-Ped'!O$17</f>
        <v>2-4 PM</v>
      </c>
      <c r="K10" s="67">
        <f>'3-Ped'!V$19</f>
        <v>316</v>
      </c>
      <c r="L10" s="65">
        <f>'3-Ped'!O$19</f>
        <v>161</v>
      </c>
      <c r="M10" s="65">
        <f>'3-Ped'!P$19</f>
        <v>148</v>
      </c>
      <c r="N10" s="65">
        <f>'3-Ped'!Q$19</f>
        <v>7</v>
      </c>
      <c r="O10" s="65">
        <f>'3-Ped'!R$19</f>
        <v>43</v>
      </c>
      <c r="P10" s="65">
        <f>'3-Ped'!S$19</f>
        <v>187</v>
      </c>
      <c r="Q10" s="65">
        <f>'3-Ped'!T$19</f>
        <v>37</v>
      </c>
      <c r="R10" s="65">
        <f>'3-Ped'!U$19</f>
        <v>49</v>
      </c>
      <c r="S10" s="69" t="str">
        <f>'3-Ped'!O$25</f>
        <v>4-6 PM</v>
      </c>
      <c r="T10" s="67">
        <f>'3-Ped'!V$27</f>
        <v>229</v>
      </c>
      <c r="U10" s="65">
        <f>'3-Ped'!O$27</f>
        <v>140</v>
      </c>
      <c r="V10" s="65">
        <f>'3-Ped'!P$27</f>
        <v>83</v>
      </c>
      <c r="W10" s="65">
        <f>'3-Ped'!Q$27</f>
        <v>6</v>
      </c>
      <c r="X10" s="65">
        <f>'3-Ped'!R$27</f>
        <v>24</v>
      </c>
      <c r="Y10" s="65">
        <f>'3-Ped'!S$27</f>
        <v>87</v>
      </c>
      <c r="Z10" s="65">
        <f>'3-Ped'!T$27</f>
        <v>39</v>
      </c>
      <c r="AA10" s="65">
        <f>'3-Ped'!U$27</f>
        <v>79</v>
      </c>
    </row>
    <row r="11" spans="1:27">
      <c r="A11" s="65">
        <v>4</v>
      </c>
      <c r="B11" s="65" t="str">
        <f>'4-Ped'!C$6</f>
        <v>PARK AVENUE</v>
      </c>
      <c r="C11" s="65" t="str">
        <f>'4-Ped'!C$7</f>
        <v>OTIS DRIVE</v>
      </c>
      <c r="D11" s="65" t="str">
        <f>'4-Ped'!C$8</f>
        <v>ALAMEDA</v>
      </c>
      <c r="E11" s="65" t="str">
        <f>'4-Ped'!C$9</f>
        <v>TUESDAY SEPTEMBER 21, 2010</v>
      </c>
      <c r="F11" s="65" t="str">
        <f>'4-Ped'!C$11</f>
        <v>PHILLIP MORENO</v>
      </c>
      <c r="G11" s="65" t="str">
        <f>'4-Ped'!C$12</f>
        <v>CLOUDY</v>
      </c>
      <c r="H11" s="65" t="str">
        <f>'4-Ped'!C$13</f>
        <v>70 DEGREES</v>
      </c>
      <c r="I11" s="65" t="str">
        <f>'4-Ped'!E$14</f>
        <v xml:space="preserve"> </v>
      </c>
      <c r="J11" s="69" t="str">
        <f>'4-Ped'!O$17</f>
        <v>12-2 PM</v>
      </c>
      <c r="K11" s="67">
        <f>'4-Ped'!V$19</f>
        <v>280</v>
      </c>
      <c r="L11" s="65">
        <f>'4-Ped'!O$19</f>
        <v>140</v>
      </c>
      <c r="M11" s="65">
        <f>'4-Ped'!P$19</f>
        <v>139</v>
      </c>
      <c r="N11" s="65">
        <f>'4-Ped'!Q$19</f>
        <v>1</v>
      </c>
      <c r="O11" s="65">
        <f>'4-Ped'!R$19</f>
        <v>97</v>
      </c>
      <c r="P11" s="65">
        <f>'4-Ped'!S$19</f>
        <v>39</v>
      </c>
      <c r="Q11" s="65">
        <f>'4-Ped'!T$19</f>
        <v>66</v>
      </c>
      <c r="R11" s="65">
        <f>'4-Ped'!U$19</f>
        <v>78</v>
      </c>
      <c r="S11" s="69" t="str">
        <f>'4-Ped'!O$25</f>
        <v>4-6 PM</v>
      </c>
      <c r="T11" s="67">
        <f>'4-Ped'!V$27</f>
        <v>189</v>
      </c>
      <c r="U11" s="65">
        <f>'4-Ped'!O$27</f>
        <v>87</v>
      </c>
      <c r="V11" s="65">
        <f>'4-Ped'!P$27</f>
        <v>102</v>
      </c>
      <c r="W11" s="65">
        <f>'4-Ped'!Q$27</f>
        <v>0</v>
      </c>
      <c r="X11" s="65">
        <f>'4-Ped'!R$27</f>
        <v>49</v>
      </c>
      <c r="Y11" s="65">
        <f>'4-Ped'!S$27</f>
        <v>28</v>
      </c>
      <c r="Z11" s="65">
        <f>'4-Ped'!T$27</f>
        <v>60</v>
      </c>
      <c r="AA11" s="65">
        <f>'4-Ped'!U$27</f>
        <v>52</v>
      </c>
    </row>
    <row r="12" spans="1:27">
      <c r="A12" s="65">
        <v>5</v>
      </c>
      <c r="B12" s="65" t="str">
        <f>'5-Ped'!C$6</f>
        <v>MASONIC AVENUE</v>
      </c>
      <c r="C12" s="65" t="str">
        <f>'5-Ped'!C$7</f>
        <v>SOLANO AVENUE</v>
      </c>
      <c r="D12" s="65" t="str">
        <f>'5-Ped'!C$8</f>
        <v>ALBANY</v>
      </c>
      <c r="E12" s="70" t="str">
        <f>'5-Ped'!C$9</f>
        <v xml:space="preserve">THURSDAY SEPTEMBER 23, 2010 </v>
      </c>
      <c r="F12" s="65" t="str">
        <f>'5-Ped'!C$11</f>
        <v>B. ANDERSON</v>
      </c>
      <c r="G12" s="65" t="str">
        <f>'5-Ped'!C$12</f>
        <v>SUNNY</v>
      </c>
      <c r="H12" s="70">
        <f>'5-Ped'!C$13</f>
        <v>75</v>
      </c>
      <c r="I12" s="65" t="str">
        <f>'5-Ped'!E$14</f>
        <v xml:space="preserve"> </v>
      </c>
      <c r="J12" s="69" t="str">
        <f>'5-Ped'!O$17</f>
        <v>12-2 PM</v>
      </c>
      <c r="K12" s="67">
        <f>'5-Ped'!V$19</f>
        <v>407</v>
      </c>
      <c r="L12" s="65">
        <f>'5-Ped'!O$19</f>
        <v>170</v>
      </c>
      <c r="M12" s="65">
        <f>'5-Ped'!P$19</f>
        <v>237</v>
      </c>
      <c r="N12" s="65">
        <f>'5-Ped'!Q$19</f>
        <v>0</v>
      </c>
      <c r="O12" s="65">
        <f>'5-Ped'!R$19</f>
        <v>117</v>
      </c>
      <c r="P12" s="65">
        <f>'5-Ped'!S$19</f>
        <v>87</v>
      </c>
      <c r="Q12" s="65">
        <f>'5-Ped'!T$19</f>
        <v>117</v>
      </c>
      <c r="R12" s="65">
        <f>'5-Ped'!U$19</f>
        <v>86</v>
      </c>
      <c r="S12" s="69" t="str">
        <f>'5-Ped'!O$25</f>
        <v>4-6 PM</v>
      </c>
      <c r="T12" s="67">
        <f>'5-Ped'!V$27</f>
        <v>551</v>
      </c>
      <c r="U12" s="65">
        <f>'5-Ped'!O$27</f>
        <v>290</v>
      </c>
      <c r="V12" s="65">
        <f>'5-Ped'!P$27</f>
        <v>261</v>
      </c>
      <c r="W12" s="65">
        <f>'5-Ped'!Q$27</f>
        <v>0</v>
      </c>
      <c r="X12" s="65">
        <f>'5-Ped'!R$27</f>
        <v>118</v>
      </c>
      <c r="Y12" s="65">
        <f>'5-Ped'!S$27</f>
        <v>206</v>
      </c>
      <c r="Z12" s="65">
        <f>'5-Ped'!T$27</f>
        <v>149</v>
      </c>
      <c r="AA12" s="65">
        <f>'5-Ped'!U$27</f>
        <v>78</v>
      </c>
    </row>
    <row r="13" spans="1:27">
      <c r="A13" s="65">
        <v>6</v>
      </c>
      <c r="B13" s="65" t="str">
        <f>'6-Ped'!C$6</f>
        <v>JACKSON STREET</v>
      </c>
      <c r="C13" s="65" t="str">
        <f>'6-Ped'!C$7</f>
        <v>BUCHANAN STREET</v>
      </c>
      <c r="D13" s="65" t="str">
        <f>'6-Ped'!C$8</f>
        <v>ALAMEDA</v>
      </c>
      <c r="E13" s="65" t="str">
        <f>'6-Ped'!C$9</f>
        <v>THURSDAY SEPTEMBER 23, 2010</v>
      </c>
      <c r="F13" s="65" t="str">
        <f>'6-Ped'!C$11</f>
        <v>ROD TATE</v>
      </c>
      <c r="G13" s="65" t="str">
        <f>'6-Ped'!C$12</f>
        <v>SUNNY</v>
      </c>
      <c r="H13" s="65" t="str">
        <f>'6-Ped'!C$13</f>
        <v>70 DEGREES</v>
      </c>
      <c r="I13" s="65" t="str">
        <f>'6-Ped'!E$14</f>
        <v xml:space="preserve"> </v>
      </c>
      <c r="J13" s="69" t="str">
        <f>'6-Ped'!O$17</f>
        <v>2-4 PM</v>
      </c>
      <c r="K13" s="67">
        <f>'6-Ped'!V$19</f>
        <v>443</v>
      </c>
      <c r="L13" s="65">
        <f>'6-Ped'!O$19</f>
        <v>202</v>
      </c>
      <c r="M13" s="65">
        <f>'6-Ped'!P$19</f>
        <v>239</v>
      </c>
      <c r="N13" s="65">
        <f>'6-Ped'!Q$19</f>
        <v>2</v>
      </c>
      <c r="O13" s="65">
        <f>'6-Ped'!R$19</f>
        <v>104</v>
      </c>
      <c r="P13" s="65">
        <f>'6-Ped'!S$19</f>
        <v>27</v>
      </c>
      <c r="Q13" s="65">
        <f>'6-Ped'!T$19</f>
        <v>240</v>
      </c>
      <c r="R13" s="65">
        <f>'6-Ped'!U$19</f>
        <v>72</v>
      </c>
      <c r="S13" s="69" t="str">
        <f>'6-Ped'!O$25</f>
        <v>4-6 PM</v>
      </c>
      <c r="T13" s="67">
        <f>'6-Ped'!V$27</f>
        <v>245</v>
      </c>
      <c r="U13" s="65">
        <f>'6-Ped'!O$27</f>
        <v>114</v>
      </c>
      <c r="V13" s="65">
        <f>'6-Ped'!P$27</f>
        <v>131</v>
      </c>
      <c r="W13" s="65">
        <f>'6-Ped'!Q$27</f>
        <v>0</v>
      </c>
      <c r="X13" s="65">
        <f>'6-Ped'!R$27</f>
        <v>61</v>
      </c>
      <c r="Y13" s="65">
        <f>'6-Ped'!S$27</f>
        <v>58</v>
      </c>
      <c r="Z13" s="65">
        <f>'6-Ped'!T$27</f>
        <v>71</v>
      </c>
      <c r="AA13" s="65">
        <f>'6-Ped'!U$27</f>
        <v>55</v>
      </c>
    </row>
    <row r="14" spans="1:27">
      <c r="A14" s="65">
        <v>7</v>
      </c>
      <c r="B14" s="65" t="str">
        <f>'7-Ped'!C$6</f>
        <v>HILLEGASS AVENUE</v>
      </c>
      <c r="C14" s="65" t="str">
        <f>'7-Ped'!C$7</f>
        <v>ASHBY AVENUE</v>
      </c>
      <c r="D14" s="65" t="str">
        <f>'7-Ped'!C$8</f>
        <v>BERKELEY</v>
      </c>
      <c r="E14" s="65" t="str">
        <f>'7-Ped'!C$9</f>
        <v>THURSDAY SEPTEMBER 23, 2010</v>
      </c>
      <c r="F14" s="65" t="str">
        <f>'7-Ped'!C$11</f>
        <v>M. MOORE</v>
      </c>
      <c r="G14" s="65" t="str">
        <f>'7-Ped'!C$12</f>
        <v>SUNNY</v>
      </c>
      <c r="H14" s="65" t="str">
        <f>'7-Ped'!C$13</f>
        <v>70 DEGREES</v>
      </c>
      <c r="I14" s="65" t="str">
        <f>'7-Ped'!E$14</f>
        <v xml:space="preserve"> </v>
      </c>
      <c r="J14" s="69" t="str">
        <f>'7-Ped'!O$17</f>
        <v>12-2 PM</v>
      </c>
      <c r="K14" s="67">
        <f>'7-Ped'!V$19</f>
        <v>269</v>
      </c>
      <c r="L14" s="65">
        <f>'7-Ped'!O$19</f>
        <v>197</v>
      </c>
      <c r="M14" s="65">
        <f>'7-Ped'!P$19</f>
        <v>72</v>
      </c>
      <c r="N14" s="65">
        <f>'7-Ped'!Q$19</f>
        <v>0</v>
      </c>
      <c r="O14" s="65">
        <f>'7-Ped'!R$19</f>
        <v>109</v>
      </c>
      <c r="P14" s="65">
        <f>'7-Ped'!S$19</f>
        <v>66</v>
      </c>
      <c r="Q14" s="65">
        <f>'7-Ped'!T$19</f>
        <v>32</v>
      </c>
      <c r="R14" s="65">
        <f>'7-Ped'!U$19</f>
        <v>62</v>
      </c>
      <c r="S14" s="69" t="str">
        <f>'7-Ped'!O$25</f>
        <v>4-6 PM</v>
      </c>
      <c r="T14" s="67">
        <f>'7-Ped'!V$27</f>
        <v>361</v>
      </c>
      <c r="U14" s="65">
        <f>'7-Ped'!O$27</f>
        <v>213</v>
      </c>
      <c r="V14" s="65">
        <f>'7-Ped'!P$27</f>
        <v>148</v>
      </c>
      <c r="W14" s="65">
        <f>'7-Ped'!Q$27</f>
        <v>0</v>
      </c>
      <c r="X14" s="65">
        <f>'7-Ped'!R$27</f>
        <v>133</v>
      </c>
      <c r="Y14" s="65">
        <f>'7-Ped'!S$27</f>
        <v>57</v>
      </c>
      <c r="Z14" s="65">
        <f>'7-Ped'!T$27</f>
        <v>82</v>
      </c>
      <c r="AA14" s="65">
        <f>'7-Ped'!U$27</f>
        <v>89</v>
      </c>
    </row>
    <row r="15" spans="1:27">
      <c r="A15" s="65">
        <v>8</v>
      </c>
      <c r="B15" s="65" t="str">
        <f>'8-Ped'!C$6</f>
        <v>MILVIA STREET</v>
      </c>
      <c r="C15" s="65" t="str">
        <f>'8-Ped'!C$7</f>
        <v>HEARST AVENUE</v>
      </c>
      <c r="D15" s="65" t="str">
        <f>'8-Ped'!C$8</f>
        <v>BERKELEY</v>
      </c>
      <c r="E15" s="65" t="str">
        <f>'8-Ped'!C$9</f>
        <v>THURSDAY SEPTEMBER 23, 2010</v>
      </c>
      <c r="F15" s="65" t="str">
        <f>'8-Ped'!C$11</f>
        <v>PHILLIP MORENO</v>
      </c>
      <c r="G15" s="65" t="str">
        <f>'8-Ped'!C$12</f>
        <v>SUNNY</v>
      </c>
      <c r="H15" s="65" t="str">
        <f>'8-Ped'!C$13</f>
        <v>70 DEGREES</v>
      </c>
      <c r="I15" s="65" t="str">
        <f>'8-Ped'!E$14</f>
        <v xml:space="preserve"> </v>
      </c>
      <c r="J15" s="69" t="str">
        <f>'8-Ped'!O$17</f>
        <v>12-2 PM</v>
      </c>
      <c r="K15" s="67">
        <f>'8-Ped'!V$19</f>
        <v>339</v>
      </c>
      <c r="L15" s="65">
        <f>'8-Ped'!O$19</f>
        <v>146</v>
      </c>
      <c r="M15" s="65">
        <f>'8-Ped'!P$19</f>
        <v>191</v>
      </c>
      <c r="N15" s="65">
        <f>'8-Ped'!Q$19</f>
        <v>2</v>
      </c>
      <c r="O15" s="65">
        <f>'8-Ped'!R$19</f>
        <v>114</v>
      </c>
      <c r="P15" s="65">
        <f>'8-Ped'!S$19</f>
        <v>62</v>
      </c>
      <c r="Q15" s="65">
        <f>'8-Ped'!T$19</f>
        <v>82</v>
      </c>
      <c r="R15" s="65">
        <f>'8-Ped'!U$19</f>
        <v>81</v>
      </c>
      <c r="S15" s="69" t="str">
        <f>'8-Ped'!O$25</f>
        <v>4-6 PM</v>
      </c>
      <c r="T15" s="67">
        <f>'8-Ped'!V$27</f>
        <v>369</v>
      </c>
      <c r="U15" s="65">
        <f>'8-Ped'!O$27</f>
        <v>136</v>
      </c>
      <c r="V15" s="65">
        <f>'8-Ped'!P$27</f>
        <v>231</v>
      </c>
      <c r="W15" s="65">
        <f>'8-Ped'!Q$27</f>
        <v>2</v>
      </c>
      <c r="X15" s="65">
        <f>'8-Ped'!R$27</f>
        <v>76</v>
      </c>
      <c r="Y15" s="65">
        <f>'8-Ped'!S$27</f>
        <v>103</v>
      </c>
      <c r="Z15" s="65">
        <f>'8-Ped'!T$27</f>
        <v>139</v>
      </c>
      <c r="AA15" s="65">
        <f>'8-Ped'!U$27</f>
        <v>51</v>
      </c>
    </row>
    <row r="16" spans="1:27">
      <c r="A16" s="65">
        <v>9</v>
      </c>
      <c r="B16" s="65" t="str">
        <f>'9-Ped'!C$6</f>
        <v>TELEGRAPH AVENUE</v>
      </c>
      <c r="C16" s="65" t="str">
        <f>'9-Ped'!C$7</f>
        <v>ASHBY AVENUE</v>
      </c>
      <c r="D16" s="65" t="str">
        <f>'9-Ped'!C$8</f>
        <v>BERKELEY</v>
      </c>
      <c r="E16" s="65" t="str">
        <f>'9-Ped'!C$9</f>
        <v>THURSDAY SEPTEMBER 23, 2010</v>
      </c>
      <c r="F16" s="65" t="str">
        <f>'9-Ped'!C$11</f>
        <v>RICHARD TIJERO</v>
      </c>
      <c r="G16" s="65" t="str">
        <f>'9-Ped'!C$12</f>
        <v>SUNNY</v>
      </c>
      <c r="H16" s="65" t="str">
        <f>'9-Ped'!C$13</f>
        <v>70 DEGREES</v>
      </c>
      <c r="I16" s="65" t="str">
        <f>'9-Ped'!E$14</f>
        <v>12:00-1:15 PM -CONSTRUCTION AROUND THE EAST LEG, NOT AFFECTING PEDESTRIANS AND BICYCLES</v>
      </c>
      <c r="J16" s="69" t="str">
        <f>'9-Ped'!O$17</f>
        <v>12-2 PM</v>
      </c>
      <c r="K16" s="67">
        <f>'9-Ped'!V$19</f>
        <v>345</v>
      </c>
      <c r="L16" s="65">
        <f>'9-Ped'!O$19</f>
        <v>144</v>
      </c>
      <c r="M16" s="65">
        <f>'9-Ped'!P$19</f>
        <v>201</v>
      </c>
      <c r="N16" s="65">
        <f>'9-Ped'!Q$19</f>
        <v>0</v>
      </c>
      <c r="O16" s="65">
        <f>'9-Ped'!R$19</f>
        <v>71</v>
      </c>
      <c r="P16" s="65">
        <f>'9-Ped'!S$19</f>
        <v>72</v>
      </c>
      <c r="Q16" s="65">
        <f>'9-Ped'!T$19</f>
        <v>107</v>
      </c>
      <c r="R16" s="65">
        <f>'9-Ped'!U$19</f>
        <v>95</v>
      </c>
      <c r="S16" s="69" t="str">
        <f>'9-Ped'!O$25</f>
        <v>4-6 PM</v>
      </c>
      <c r="T16" s="67">
        <f>'9-Ped'!V$27</f>
        <v>306</v>
      </c>
      <c r="U16" s="65">
        <f>'9-Ped'!O$27</f>
        <v>136</v>
      </c>
      <c r="V16" s="65">
        <f>'9-Ped'!P$27</f>
        <v>169</v>
      </c>
      <c r="W16" s="65">
        <f>'9-Ped'!Q$27</f>
        <v>1</v>
      </c>
      <c r="X16" s="65">
        <f>'9-Ped'!R$27</f>
        <v>56</v>
      </c>
      <c r="Y16" s="65">
        <f>'9-Ped'!S$27</f>
        <v>63</v>
      </c>
      <c r="Z16" s="65">
        <f>'9-Ped'!T$27</f>
        <v>97</v>
      </c>
      <c r="AA16" s="65">
        <f>'9-Ped'!U$27</f>
        <v>90</v>
      </c>
    </row>
    <row r="17" spans="1:27">
      <c r="A17" s="65">
        <v>10</v>
      </c>
      <c r="B17" s="65" t="str">
        <f>'10-Ped'!C$6</f>
        <v>COLLEGE AVENUE</v>
      </c>
      <c r="C17" s="65" t="str">
        <f>'10-Ped'!C$7</f>
        <v>DERBY STREET</v>
      </c>
      <c r="D17" s="65" t="str">
        <f>'10-Ped'!C$8</f>
        <v>BERKELEY</v>
      </c>
      <c r="E17" s="65" t="str">
        <f>'10-Ped'!C$9</f>
        <v>THURSDAY SEPTEMBER 23, 2010</v>
      </c>
      <c r="F17" s="65" t="str">
        <f>'10-Ped'!C$11</f>
        <v>BERT DAVIS</v>
      </c>
      <c r="G17" s="65" t="str">
        <f>'10-Ped'!C$12</f>
        <v>SUNNY</v>
      </c>
      <c r="H17" s="65" t="str">
        <f>'10-Ped'!C$13</f>
        <v>70 DEGREES</v>
      </c>
      <c r="I17" s="65" t="str">
        <f>'10-Ped'!E$14</f>
        <v>O</v>
      </c>
      <c r="J17" s="69" t="str">
        <f>'10-Ped'!O$17</f>
        <v>12-2 PM</v>
      </c>
      <c r="K17" s="67">
        <f>'10-Ped'!V$19</f>
        <v>390</v>
      </c>
      <c r="L17" s="65">
        <f>'10-Ped'!O$19</f>
        <v>158</v>
      </c>
      <c r="M17" s="65">
        <f>'10-Ped'!P$19</f>
        <v>232</v>
      </c>
      <c r="N17" s="65">
        <f>'10-Ped'!Q$19</f>
        <v>0</v>
      </c>
      <c r="O17" s="65">
        <f>'10-Ped'!R$19</f>
        <v>57</v>
      </c>
      <c r="P17" s="65">
        <f>'10-Ped'!S$19</f>
        <v>133</v>
      </c>
      <c r="Q17" s="65">
        <f>'10-Ped'!T$19</f>
        <v>89</v>
      </c>
      <c r="R17" s="65">
        <f>'10-Ped'!U$19</f>
        <v>111</v>
      </c>
      <c r="S17" s="69" t="str">
        <f>'10-Ped'!O$25</f>
        <v>4-6 PM</v>
      </c>
      <c r="T17" s="67">
        <f>'10-Ped'!V$27</f>
        <v>748</v>
      </c>
      <c r="U17" s="65">
        <f>'10-Ped'!O$27</f>
        <v>291</v>
      </c>
      <c r="V17" s="65">
        <f>'10-Ped'!P$27</f>
        <v>457</v>
      </c>
      <c r="W17" s="65">
        <f>'10-Ped'!Q$27</f>
        <v>0</v>
      </c>
      <c r="X17" s="65">
        <f>'10-Ped'!R$27</f>
        <v>136</v>
      </c>
      <c r="Y17" s="65">
        <f>'10-Ped'!S$27</f>
        <v>228</v>
      </c>
      <c r="Z17" s="65">
        <f>'10-Ped'!T$27</f>
        <v>139</v>
      </c>
      <c r="AA17" s="65">
        <f>'10-Ped'!U$27</f>
        <v>245</v>
      </c>
    </row>
    <row r="18" spans="1:27">
      <c r="A18" s="65">
        <v>11</v>
      </c>
      <c r="B18" s="65" t="str">
        <f>'11-Ped'!C$6</f>
        <v xml:space="preserve">SAN PABLO AVENUE </v>
      </c>
      <c r="C18" s="65" t="str">
        <f>'11-Ped'!C$7</f>
        <v>VIRGINIA STREET</v>
      </c>
      <c r="D18" s="65" t="str">
        <f>'11-Ped'!C$8</f>
        <v>BERKELEY</v>
      </c>
      <c r="E18" s="65" t="str">
        <f>'11-Ped'!C$9</f>
        <v>THURSDAY SEPTEMBER 23, 2010</v>
      </c>
      <c r="F18" s="65" t="str">
        <f>'11-Ped'!C$11</f>
        <v>RAY MATTHEWS</v>
      </c>
      <c r="G18" s="65" t="str">
        <f>'11-Ped'!C$12</f>
        <v>SUNNY</v>
      </c>
      <c r="H18" s="65" t="str">
        <f>'11-Ped'!C$13</f>
        <v>70 DEGREES</v>
      </c>
      <c r="I18" s="65" t="str">
        <f>'11-Ped'!E$14</f>
        <v xml:space="preserve"> </v>
      </c>
      <c r="J18" s="69" t="str">
        <f>'11-Ped'!O$17</f>
        <v>12-2 PM</v>
      </c>
      <c r="K18" s="67">
        <f>'11-Ped'!V$19</f>
        <v>126</v>
      </c>
      <c r="L18" s="65">
        <f>'11-Ped'!O$19</f>
        <v>66</v>
      </c>
      <c r="M18" s="65">
        <f>'11-Ped'!P$19</f>
        <v>60</v>
      </c>
      <c r="N18" s="65">
        <f>'11-Ped'!Q$19</f>
        <v>0</v>
      </c>
      <c r="O18" s="65">
        <f>'11-Ped'!R$19</f>
        <v>15</v>
      </c>
      <c r="P18" s="65">
        <f>'11-Ped'!S$19</f>
        <v>56</v>
      </c>
      <c r="Q18" s="65">
        <f>'11-Ped'!T$19</f>
        <v>28</v>
      </c>
      <c r="R18" s="65">
        <f>'11-Ped'!U$19</f>
        <v>27</v>
      </c>
      <c r="S18" s="69" t="str">
        <f>'11-Ped'!O$25</f>
        <v>4-6 PM</v>
      </c>
      <c r="T18" s="67">
        <f>'11-Ped'!V$27</f>
        <v>149</v>
      </c>
      <c r="U18" s="65">
        <f>'11-Ped'!O$27</f>
        <v>69</v>
      </c>
      <c r="V18" s="65">
        <f>'11-Ped'!P$27</f>
        <v>80</v>
      </c>
      <c r="W18" s="65">
        <f>'11-Ped'!Q$27</f>
        <v>0</v>
      </c>
      <c r="X18" s="65">
        <f>'11-Ped'!R$27</f>
        <v>37</v>
      </c>
      <c r="Y18" s="65">
        <f>'11-Ped'!S$27</f>
        <v>48</v>
      </c>
      <c r="Z18" s="65">
        <f>'11-Ped'!T$27</f>
        <v>32</v>
      </c>
      <c r="AA18" s="65">
        <f>'11-Ped'!U$27</f>
        <v>32</v>
      </c>
    </row>
    <row r="19" spans="1:27">
      <c r="A19" s="65">
        <v>12</v>
      </c>
      <c r="B19" s="65" t="str">
        <f>'12-Ped'!C$6</f>
        <v>HESPERIAN BOULEVARD</v>
      </c>
      <c r="C19" s="65" t="str">
        <f>'12-Ped'!C$7</f>
        <v>LEWELLING BOULEVARD</v>
      </c>
      <c r="D19" s="65" t="str">
        <f>'12-Ped'!C$8</f>
        <v>SAN LEANDRO</v>
      </c>
      <c r="E19" s="65" t="str">
        <f>'12-Ped'!C$9</f>
        <v>TUESDAY SEPTEMBER 28, 2010</v>
      </c>
      <c r="F19" s="65" t="str">
        <f>'12-Ped'!C$11</f>
        <v>GEORGE HUNTER</v>
      </c>
      <c r="G19" s="65" t="str">
        <f>'12-Ped'!C$12</f>
        <v>SUNNY</v>
      </c>
      <c r="H19" s="65" t="str">
        <f>'12-Ped'!C$13</f>
        <v>90 DEGREES</v>
      </c>
      <c r="I19" s="65" t="str">
        <f>'12-Ped'!E$14</f>
        <v xml:space="preserve"> </v>
      </c>
      <c r="J19" s="69" t="str">
        <f>'12-Ped'!O$17</f>
        <v>2-4 PM</v>
      </c>
      <c r="K19" s="67">
        <f>'12-Ped'!V$19</f>
        <v>139</v>
      </c>
      <c r="L19" s="65">
        <f>'12-Ped'!O$19</f>
        <v>85</v>
      </c>
      <c r="M19" s="65">
        <f>'12-Ped'!P$19</f>
        <v>48</v>
      </c>
      <c r="N19" s="65">
        <f>'12-Ped'!Q$19</f>
        <v>6</v>
      </c>
      <c r="O19" s="65">
        <f>'12-Ped'!R$19</f>
        <v>28</v>
      </c>
      <c r="P19" s="65">
        <f>'12-Ped'!S$19</f>
        <v>41</v>
      </c>
      <c r="Q19" s="65">
        <f>'12-Ped'!T$19</f>
        <v>31</v>
      </c>
      <c r="R19" s="65">
        <f>'12-Ped'!U$19</f>
        <v>39</v>
      </c>
      <c r="S19" s="69" t="str">
        <f>'12-Ped'!O$25</f>
        <v>4-6 PM</v>
      </c>
      <c r="T19" s="67">
        <f>'12-Ped'!V$27</f>
        <v>107</v>
      </c>
      <c r="U19" s="65">
        <f>'12-Ped'!O$27</f>
        <v>72</v>
      </c>
      <c r="V19" s="65">
        <f>'12-Ped'!P$27</f>
        <v>33</v>
      </c>
      <c r="W19" s="65">
        <f>'12-Ped'!Q$27</f>
        <v>2</v>
      </c>
      <c r="X19" s="65">
        <f>'12-Ped'!R$27</f>
        <v>24</v>
      </c>
      <c r="Y19" s="65">
        <f>'12-Ped'!S$27</f>
        <v>25</v>
      </c>
      <c r="Z19" s="65">
        <f>'12-Ped'!T$27</f>
        <v>25</v>
      </c>
      <c r="AA19" s="65">
        <f>'12-Ped'!U$27</f>
        <v>33</v>
      </c>
    </row>
    <row r="20" spans="1:27">
      <c r="A20" s="65">
        <v>13</v>
      </c>
      <c r="B20" s="65" t="str">
        <f>'13-Ped'!C$6</f>
        <v>MISSION BOUELVARD (CA 185)</v>
      </c>
      <c r="C20" s="65" t="str">
        <f>'13-Ped'!C$7</f>
        <v>GROVE WAY</v>
      </c>
      <c r="D20" s="65" t="str">
        <f>'13-Ped'!C$8</f>
        <v>HAYWARD</v>
      </c>
      <c r="E20" s="65" t="str">
        <f>'13-Ped'!C$9</f>
        <v>TUESDAY SEPTEMBER 28, 2010</v>
      </c>
      <c r="F20" s="65" t="str">
        <f>'13-Ped'!C$11</f>
        <v>SHAVON WALKER</v>
      </c>
      <c r="G20" s="65" t="str">
        <f>'13-Ped'!C$12</f>
        <v>SUNNY</v>
      </c>
      <c r="H20" s="65" t="str">
        <f>'13-Ped'!C$13</f>
        <v>89 DEGREES</v>
      </c>
      <c r="I20" s="65" t="str">
        <f>'13-Ped'!E$14</f>
        <v xml:space="preserve"> </v>
      </c>
      <c r="J20" s="69" t="str">
        <f>'13-Ped'!O$17</f>
        <v>2-4 PM</v>
      </c>
      <c r="K20" s="67">
        <f>'13-Ped'!V$19</f>
        <v>46</v>
      </c>
      <c r="L20" s="65">
        <f>'13-Ped'!O$19</f>
        <v>27</v>
      </c>
      <c r="M20" s="65">
        <f>'13-Ped'!P$19</f>
        <v>19</v>
      </c>
      <c r="N20" s="65">
        <f>'13-Ped'!Q$19</f>
        <v>0</v>
      </c>
      <c r="O20" s="65">
        <f>'13-Ped'!R$19</f>
        <v>11</v>
      </c>
      <c r="P20" s="65">
        <f>'13-Ped'!S$19</f>
        <v>5</v>
      </c>
      <c r="Q20" s="65">
        <f>'13-Ped'!T$19</f>
        <v>7</v>
      </c>
      <c r="R20" s="65">
        <f>'13-Ped'!U$19</f>
        <v>23</v>
      </c>
      <c r="S20" s="69" t="str">
        <f>'13-Ped'!O$25</f>
        <v>4-6 PM</v>
      </c>
      <c r="T20" s="67">
        <f>'13-Ped'!V$27</f>
        <v>35</v>
      </c>
      <c r="U20" s="65">
        <f>'13-Ped'!O$27</f>
        <v>22</v>
      </c>
      <c r="V20" s="65">
        <f>'13-Ped'!P$27</f>
        <v>13</v>
      </c>
      <c r="W20" s="65">
        <f>'13-Ped'!Q$27</f>
        <v>0</v>
      </c>
      <c r="X20" s="65">
        <f>'13-Ped'!R$27</f>
        <v>6</v>
      </c>
      <c r="Y20" s="65">
        <f>'13-Ped'!S$27</f>
        <v>12</v>
      </c>
      <c r="Z20" s="65">
        <f>'13-Ped'!T$27</f>
        <v>15</v>
      </c>
      <c r="AA20" s="65">
        <f>'13-Ped'!U$27</f>
        <v>2</v>
      </c>
    </row>
    <row r="21" spans="1:27">
      <c r="A21" s="65">
        <v>14</v>
      </c>
      <c r="B21" s="65" t="str">
        <f>'14-Ped'!C$6</f>
        <v>CASTRO VALLEY BOULEVARD</v>
      </c>
      <c r="C21" s="65" t="str">
        <f>'14-Ped'!C$7</f>
        <v>REDWOOD ROAD</v>
      </c>
      <c r="D21" s="65" t="str">
        <f>'14-Ped'!C$8</f>
        <v xml:space="preserve">CASTRO VALLEY  </v>
      </c>
      <c r="E21" s="65" t="str">
        <f>'14-Ped'!C$9</f>
        <v>WEDNESDAY SEPTEMBER 29, 2010</v>
      </c>
      <c r="F21" s="65" t="str">
        <f>'14-Ped'!C$11</f>
        <v>SHAVON WALKER</v>
      </c>
      <c r="G21" s="65" t="str">
        <f>'14-Ped'!C$12</f>
        <v>SUNNY</v>
      </c>
      <c r="H21" s="65" t="str">
        <f>'14-Ped'!C$13</f>
        <v>90 DEGREES</v>
      </c>
      <c r="I21" s="65" t="str">
        <f>'14-Ped'!E$14</f>
        <v xml:space="preserve"> </v>
      </c>
      <c r="J21" s="69" t="str">
        <f>'14-Ped'!O$17</f>
        <v>2-4 PM</v>
      </c>
      <c r="K21" s="67">
        <f>'14-Ped'!V$19</f>
        <v>255</v>
      </c>
      <c r="L21" s="65">
        <f>'14-Ped'!O$19</f>
        <v>153</v>
      </c>
      <c r="M21" s="65">
        <f>'14-Ped'!P$19</f>
        <v>97</v>
      </c>
      <c r="N21" s="65">
        <f>'14-Ped'!Q$19</f>
        <v>5</v>
      </c>
      <c r="O21" s="65">
        <f>'14-Ped'!R$19</f>
        <v>50</v>
      </c>
      <c r="P21" s="65">
        <f>'14-Ped'!S$19</f>
        <v>52</v>
      </c>
      <c r="Q21" s="65">
        <f>'14-Ped'!T$19</f>
        <v>110</v>
      </c>
      <c r="R21" s="65">
        <f>'14-Ped'!U$19</f>
        <v>43</v>
      </c>
      <c r="S21" s="69" t="str">
        <f>'14-Ped'!O$25</f>
        <v>4-6 PM</v>
      </c>
      <c r="T21" s="67">
        <f>'14-Ped'!V$27</f>
        <v>204</v>
      </c>
      <c r="U21" s="65">
        <f>'14-Ped'!O$27</f>
        <v>124</v>
      </c>
      <c r="V21" s="65">
        <f>'14-Ped'!P$27</f>
        <v>69</v>
      </c>
      <c r="W21" s="65">
        <f>'14-Ped'!Q$27</f>
        <v>11</v>
      </c>
      <c r="X21" s="65">
        <f>'14-Ped'!R$27</f>
        <v>61</v>
      </c>
      <c r="Y21" s="65">
        <f>'14-Ped'!S$27</f>
        <v>47</v>
      </c>
      <c r="Z21" s="65">
        <f>'14-Ped'!T$27</f>
        <v>43</v>
      </c>
      <c r="AA21" s="65">
        <f>'14-Ped'!U$27</f>
        <v>53</v>
      </c>
    </row>
    <row r="22" spans="1:27">
      <c r="A22" s="65">
        <v>15</v>
      </c>
      <c r="B22" s="65" t="str">
        <f>'15-Ped'!C$6</f>
        <v>SCARLETT DRIVE</v>
      </c>
      <c r="C22" s="65" t="str">
        <f>'15-Ped'!C$7</f>
        <v>DUBLIN BOULEVARD</v>
      </c>
      <c r="D22" s="65" t="str">
        <f>'15-Ped'!C$8</f>
        <v xml:space="preserve">DUBLIN  </v>
      </c>
      <c r="E22" s="65" t="str">
        <f>'15-Ped'!C$9</f>
        <v>WEDNESDAY OCTOBER 27, 2010</v>
      </c>
      <c r="F22" s="65" t="str">
        <f>'15-Ped'!C$11</f>
        <v>ROD TATE</v>
      </c>
      <c r="G22" s="65" t="str">
        <f>'15-Ped'!C$12</f>
        <v>SUNNY(MD), CLOUDY(PM)</v>
      </c>
      <c r="H22" s="65" t="str">
        <f>'15-Ped'!C$13</f>
        <v>70 DEGREES(MD), 65 DEGREES(PM)</v>
      </c>
      <c r="I22" s="65" t="str">
        <f>'15-Ped'!E$14</f>
        <v xml:space="preserve"> </v>
      </c>
      <c r="J22" s="69" t="str">
        <f>'15-Ped'!O$17</f>
        <v>12-2 PM</v>
      </c>
      <c r="K22" s="67">
        <f>'15-Ped'!V$19</f>
        <v>41</v>
      </c>
      <c r="L22" s="65">
        <f>'15-Ped'!O$19</f>
        <v>25</v>
      </c>
      <c r="M22" s="65">
        <f>'15-Ped'!P$19</f>
        <v>16</v>
      </c>
      <c r="N22" s="65">
        <f>'15-Ped'!Q$19</f>
        <v>0</v>
      </c>
      <c r="O22" s="65">
        <f>'15-Ped'!R$19</f>
        <v>14</v>
      </c>
      <c r="P22" s="65">
        <f>'15-Ped'!S$19</f>
        <v>7</v>
      </c>
      <c r="Q22" s="65">
        <f>'15-Ped'!T$19</f>
        <v>14</v>
      </c>
      <c r="R22" s="65">
        <f>'15-Ped'!U$19</f>
        <v>6</v>
      </c>
      <c r="S22" s="69" t="str">
        <f>'15-Ped'!O$25</f>
        <v>4-6 PM</v>
      </c>
      <c r="T22" s="67">
        <f>'15-Ped'!V$27</f>
        <v>59</v>
      </c>
      <c r="U22" s="65">
        <f>'15-Ped'!O$27</f>
        <v>36</v>
      </c>
      <c r="V22" s="65">
        <f>'15-Ped'!P$27</f>
        <v>23</v>
      </c>
      <c r="W22" s="65">
        <f>'15-Ped'!Q$27</f>
        <v>0</v>
      </c>
      <c r="X22" s="65">
        <f>'15-Ped'!R$27</f>
        <v>19</v>
      </c>
      <c r="Y22" s="65">
        <f>'15-Ped'!S$27</f>
        <v>24</v>
      </c>
      <c r="Z22" s="65">
        <f>'15-Ped'!T$27</f>
        <v>13</v>
      </c>
      <c r="AA22" s="65">
        <f>'15-Ped'!U$27</f>
        <v>3</v>
      </c>
    </row>
    <row r="23" spans="1:27">
      <c r="A23" s="65">
        <v>16</v>
      </c>
      <c r="B23" s="65" t="str">
        <f>'16-Ped'!C$6</f>
        <v>HACIENDA BOULEVARD</v>
      </c>
      <c r="C23" s="65" t="str">
        <f>'16-Ped'!C$7</f>
        <v>DUBLIN BOULEVARD</v>
      </c>
      <c r="D23" s="65" t="str">
        <f>'16-Ped'!C$8</f>
        <v xml:space="preserve">DUBLIN  </v>
      </c>
      <c r="E23" s="65" t="str">
        <f>'16-Ped'!C$9</f>
        <v>WEDNESDAY OCTOBER 27, 2010</v>
      </c>
      <c r="F23" s="65" t="str">
        <f>'16-Ped'!C$11</f>
        <v>MOSES WILSON</v>
      </c>
      <c r="G23" s="65" t="str">
        <f>'16-Ped'!C$12</f>
        <v>SUNNY(MD), CLOUDY(PM)</v>
      </c>
      <c r="H23" s="65" t="str">
        <f>'16-Ped'!C$13</f>
        <v>70 DEGREES(MD), 65 DEGREES(PM)</v>
      </c>
      <c r="I23" s="65" t="str">
        <f>'16-Ped'!E$14</f>
        <v xml:space="preserve"> </v>
      </c>
      <c r="J23" s="69" t="str">
        <f>'16-Ped'!O$17</f>
        <v>12-2 PM</v>
      </c>
      <c r="K23" s="67">
        <f>'16-Ped'!V$19</f>
        <v>53</v>
      </c>
      <c r="L23" s="65">
        <f>'16-Ped'!O$19</f>
        <v>40</v>
      </c>
      <c r="M23" s="65">
        <f>'16-Ped'!P$19</f>
        <v>10</v>
      </c>
      <c r="N23" s="65">
        <f>'16-Ped'!Q$19</f>
        <v>3</v>
      </c>
      <c r="O23" s="65">
        <f>'16-Ped'!R$19</f>
        <v>22</v>
      </c>
      <c r="P23" s="65">
        <f>'16-Ped'!S$19</f>
        <v>15</v>
      </c>
      <c r="Q23" s="65">
        <f>'16-Ped'!T$19</f>
        <v>10</v>
      </c>
      <c r="R23" s="65">
        <f>'16-Ped'!U$19</f>
        <v>6</v>
      </c>
      <c r="S23" s="69" t="str">
        <f>'16-Ped'!O$25</f>
        <v>4-6 PM</v>
      </c>
      <c r="T23" s="67">
        <f>'16-Ped'!V$27</f>
        <v>42</v>
      </c>
      <c r="U23" s="65">
        <f>'16-Ped'!O$27</f>
        <v>26</v>
      </c>
      <c r="V23" s="65">
        <f>'16-Ped'!P$27</f>
        <v>15</v>
      </c>
      <c r="W23" s="65">
        <f>'16-Ped'!Q$27</f>
        <v>1</v>
      </c>
      <c r="X23" s="65">
        <f>'16-Ped'!R$27</f>
        <v>24</v>
      </c>
      <c r="Y23" s="65">
        <f>'16-Ped'!S$27</f>
        <v>9</v>
      </c>
      <c r="Z23" s="65">
        <f>'16-Ped'!T$27</f>
        <v>5</v>
      </c>
      <c r="AA23" s="65">
        <f>'16-Ped'!U$27</f>
        <v>4</v>
      </c>
    </row>
    <row r="24" spans="1:27">
      <c r="A24" s="65">
        <v>17</v>
      </c>
      <c r="B24" s="65" t="str">
        <f>'17-Ped'!C$6</f>
        <v>CHRISTIE STREET</v>
      </c>
      <c r="C24" s="65" t="str">
        <f>'17-Ped'!C$7</f>
        <v>POWELL STREET</v>
      </c>
      <c r="D24" s="65" t="str">
        <f>'17-Ped'!C$8</f>
        <v>EMERYVILLE</v>
      </c>
      <c r="E24" s="65" t="str">
        <f>'17-Ped'!C$9</f>
        <v>THURSDAY SEPTEMBER 23, 2010</v>
      </c>
      <c r="F24" s="65" t="str">
        <f>'17-Ped'!C$11</f>
        <v>NIXION</v>
      </c>
      <c r="G24" s="65" t="str">
        <f>'17-Ped'!C$12</f>
        <v>70 DEGREES</v>
      </c>
      <c r="H24" s="65" t="str">
        <f>'17-Ped'!C$13</f>
        <v>SUNNY</v>
      </c>
      <c r="I24" s="65" t="str">
        <f>'17-Ped'!E$14</f>
        <v xml:space="preserve"> </v>
      </c>
      <c r="J24" s="69" t="str">
        <f>'17-Ped'!O$17</f>
        <v>12-2 PM</v>
      </c>
      <c r="K24" s="67">
        <f>'17-Ped'!V$19</f>
        <v>159</v>
      </c>
      <c r="L24" s="65">
        <f>'17-Ped'!O$19</f>
        <v>89</v>
      </c>
      <c r="M24" s="65">
        <f>'17-Ped'!P$19</f>
        <v>70</v>
      </c>
      <c r="N24" s="65">
        <f>'17-Ped'!Q$19</f>
        <v>0</v>
      </c>
      <c r="O24" s="65">
        <f>'17-Ped'!R$19</f>
        <v>64</v>
      </c>
      <c r="P24" s="65">
        <f>'17-Ped'!S$19</f>
        <v>12</v>
      </c>
      <c r="Q24" s="65">
        <f>'17-Ped'!T$19</f>
        <v>61</v>
      </c>
      <c r="R24" s="65">
        <f>'17-Ped'!U$19</f>
        <v>22</v>
      </c>
      <c r="S24" s="69" t="str">
        <f>'17-Ped'!O$25</f>
        <v>4-6 PM</v>
      </c>
      <c r="T24" s="67">
        <f>'17-Ped'!V$27</f>
        <v>104</v>
      </c>
      <c r="U24" s="65">
        <f>'17-Ped'!O$27</f>
        <v>60</v>
      </c>
      <c r="V24" s="65">
        <f>'17-Ped'!P$27</f>
        <v>44</v>
      </c>
      <c r="W24" s="65">
        <f>'17-Ped'!Q$27</f>
        <v>0</v>
      </c>
      <c r="X24" s="65">
        <f>'17-Ped'!R$27</f>
        <v>48</v>
      </c>
      <c r="Y24" s="65">
        <f>'17-Ped'!S$27</f>
        <v>12</v>
      </c>
      <c r="Z24" s="65">
        <f>'17-Ped'!T$27</f>
        <v>37</v>
      </c>
      <c r="AA24" s="65">
        <f>'17-Ped'!U$27</f>
        <v>7</v>
      </c>
    </row>
    <row r="25" spans="1:27">
      <c r="A25" s="65">
        <v>18</v>
      </c>
      <c r="B25" s="65" t="str">
        <f>'18-Ped'!C$6</f>
        <v>SAN PABLO AVENUE</v>
      </c>
      <c r="C25" s="65" t="str">
        <f>'18-Ped'!C$7</f>
        <v>40TH STREET</v>
      </c>
      <c r="D25" s="65" t="str">
        <f>'18-Ped'!C$8</f>
        <v>EMERYVILLE</v>
      </c>
      <c r="E25" s="65" t="str">
        <f>'18-Ped'!C$9</f>
        <v>THURSDAY SEPTEMBER 23, 2010</v>
      </c>
      <c r="F25" s="65" t="str">
        <f>'18-Ped'!C$11</f>
        <v>SHAVON WALKER</v>
      </c>
      <c r="G25" s="65" t="str">
        <f>'18-Ped'!C$12</f>
        <v>70 DEGREES</v>
      </c>
      <c r="H25" s="65" t="str">
        <f>'18-Ped'!C$13</f>
        <v>SUNNY</v>
      </c>
      <c r="I25" s="65" t="str">
        <f>'18-Ped'!E$14</f>
        <v xml:space="preserve"> </v>
      </c>
      <c r="J25" s="69" t="str">
        <f>'18-Ped'!O$17</f>
        <v>2-4 PM</v>
      </c>
      <c r="K25" s="67">
        <f>'18-Ped'!V$19</f>
        <v>456</v>
      </c>
      <c r="L25" s="65">
        <f>'18-Ped'!O$19</f>
        <v>250</v>
      </c>
      <c r="M25" s="65">
        <f>'18-Ped'!P$19</f>
        <v>204</v>
      </c>
      <c r="N25" s="65">
        <f>'18-Ped'!Q$19</f>
        <v>2</v>
      </c>
      <c r="O25" s="65">
        <f>'18-Ped'!R$19</f>
        <v>101</v>
      </c>
      <c r="P25" s="65">
        <f>'18-Ped'!S$19</f>
        <v>108</v>
      </c>
      <c r="Q25" s="65">
        <f>'18-Ped'!T$19</f>
        <v>105</v>
      </c>
      <c r="R25" s="65">
        <f>'18-Ped'!U$19</f>
        <v>142</v>
      </c>
      <c r="S25" s="69" t="str">
        <f>'18-Ped'!O$25</f>
        <v>4-6 PM</v>
      </c>
      <c r="T25" s="67">
        <f>'18-Ped'!V$27</f>
        <v>523</v>
      </c>
      <c r="U25" s="65">
        <f>'18-Ped'!O$27</f>
        <v>283</v>
      </c>
      <c r="V25" s="65">
        <f>'18-Ped'!P$27</f>
        <v>237</v>
      </c>
      <c r="W25" s="65">
        <f>'18-Ped'!Q$27</f>
        <v>3</v>
      </c>
      <c r="X25" s="65">
        <f>'18-Ped'!R$27</f>
        <v>109</v>
      </c>
      <c r="Y25" s="65">
        <f>'18-Ped'!S$27</f>
        <v>113</v>
      </c>
      <c r="Z25" s="65">
        <f>'18-Ped'!T$27</f>
        <v>144</v>
      </c>
      <c r="AA25" s="65">
        <f>'18-Ped'!U$27</f>
        <v>157</v>
      </c>
    </row>
    <row r="26" spans="1:27">
      <c r="A26" s="65">
        <v>19</v>
      </c>
      <c r="B26" s="65" t="str">
        <f>'19-Ped'!C$6</f>
        <v>WARM SPRINGS BOULEVARD</v>
      </c>
      <c r="C26" s="65" t="str">
        <f>'19-Ped'!C$7</f>
        <v>S. GRIMMER BOULEVARD</v>
      </c>
      <c r="D26" s="65" t="str">
        <f>'19-Ped'!C$8</f>
        <v xml:space="preserve">FREMONT  </v>
      </c>
      <c r="E26" s="65" t="str">
        <f>'19-Ped'!C$9</f>
        <v>THURSDAY SEPTEMBER 23, 2010</v>
      </c>
      <c r="F26" s="65" t="str">
        <f>'19-Ped'!C$11</f>
        <v>BOB KLINKER</v>
      </c>
      <c r="G26" s="65" t="str">
        <f>'19-Ped'!C$12</f>
        <v xml:space="preserve">SUNNY </v>
      </c>
      <c r="H26" s="65" t="str">
        <f>'19-Ped'!C$13</f>
        <v>70 DEGREES</v>
      </c>
      <c r="I26" s="65" t="str">
        <f>'19-Ped'!E$14</f>
        <v xml:space="preserve"> </v>
      </c>
      <c r="J26" s="69" t="str">
        <f>'19-Ped'!O$17</f>
        <v>12-2 PM</v>
      </c>
      <c r="K26" s="67">
        <f>'19-Ped'!V$19</f>
        <v>2</v>
      </c>
      <c r="L26" s="65">
        <f>'19-Ped'!O$19</f>
        <v>2</v>
      </c>
      <c r="M26" s="65">
        <f>'19-Ped'!P$19</f>
        <v>0</v>
      </c>
      <c r="N26" s="65">
        <f>'19-Ped'!Q$19</f>
        <v>0</v>
      </c>
      <c r="O26" s="65">
        <f>'19-Ped'!R$19</f>
        <v>0</v>
      </c>
      <c r="P26" s="65">
        <f>'19-Ped'!S$19</f>
        <v>0</v>
      </c>
      <c r="Q26" s="65">
        <f>'19-Ped'!T$19</f>
        <v>0</v>
      </c>
      <c r="R26" s="65">
        <f>'19-Ped'!U$19</f>
        <v>2</v>
      </c>
      <c r="S26" s="69" t="str">
        <f>'19-Ped'!O$25</f>
        <v>4-6 PM</v>
      </c>
      <c r="T26" s="67">
        <f>'19-Ped'!V$27</f>
        <v>5</v>
      </c>
      <c r="U26" s="65">
        <f>'19-Ped'!O$27</f>
        <v>3</v>
      </c>
      <c r="V26" s="65">
        <f>'19-Ped'!P$27</f>
        <v>2</v>
      </c>
      <c r="W26" s="65">
        <f>'19-Ped'!Q$27</f>
        <v>0</v>
      </c>
      <c r="X26" s="65">
        <f>'19-Ped'!R$27</f>
        <v>5</v>
      </c>
      <c r="Y26" s="65">
        <f>'19-Ped'!S$27</f>
        <v>0</v>
      </c>
      <c r="Z26" s="65">
        <f>'19-Ped'!T$27</f>
        <v>0</v>
      </c>
      <c r="AA26" s="65">
        <f>'19-Ped'!U$27</f>
        <v>0</v>
      </c>
    </row>
    <row r="27" spans="1:27">
      <c r="A27" s="65">
        <v>20</v>
      </c>
      <c r="B27" s="65" t="str">
        <f>'20-Ped'!C$6</f>
        <v>FREMONT BOULEVARD</v>
      </c>
      <c r="C27" s="65" t="str">
        <f>'20-Ped'!C$7</f>
        <v>MOWRY AVENUE</v>
      </c>
      <c r="D27" s="65" t="str">
        <f>'20-Ped'!C$8</f>
        <v xml:space="preserve">FREMONT  </v>
      </c>
      <c r="E27" s="65" t="str">
        <f>'20-Ped'!C$9</f>
        <v>WEDNESDAY SEPTEMBER 29, 2010</v>
      </c>
      <c r="F27" s="65" t="str">
        <f>'20-Ped'!C$11</f>
        <v>ANITA CURRY</v>
      </c>
      <c r="G27" s="65" t="str">
        <f>'20-Ped'!C$12</f>
        <v xml:space="preserve">SUNNY </v>
      </c>
      <c r="H27" s="65" t="str">
        <f>'20-Ped'!C$13</f>
        <v>90 DEGREES</v>
      </c>
      <c r="I27" s="65" t="str">
        <f>'20-Ped'!E$14</f>
        <v xml:space="preserve"> </v>
      </c>
      <c r="J27" s="69" t="str">
        <f>'20-Ped'!O$17</f>
        <v>12-2 PM</v>
      </c>
      <c r="K27" s="67">
        <f>'20-Ped'!V$19</f>
        <v>484</v>
      </c>
      <c r="L27" s="65">
        <f>'20-Ped'!O$19</f>
        <v>266</v>
      </c>
      <c r="M27" s="65">
        <f>'20-Ped'!P$19</f>
        <v>218</v>
      </c>
      <c r="N27" s="65">
        <f>'20-Ped'!Q$19</f>
        <v>0</v>
      </c>
      <c r="O27" s="65">
        <f>'20-Ped'!R$19</f>
        <v>78</v>
      </c>
      <c r="P27" s="65">
        <f>'20-Ped'!S$19</f>
        <v>162</v>
      </c>
      <c r="Q27" s="65">
        <f>'20-Ped'!T$19</f>
        <v>102</v>
      </c>
      <c r="R27" s="65">
        <f>'20-Ped'!U$19</f>
        <v>142</v>
      </c>
      <c r="S27" s="69" t="str">
        <f>'20-Ped'!O$25</f>
        <v>4-6 PM</v>
      </c>
      <c r="T27" s="67">
        <f>'20-Ped'!V$27</f>
        <v>530</v>
      </c>
      <c r="U27" s="65">
        <f>'20-Ped'!O$27</f>
        <v>223</v>
      </c>
      <c r="V27" s="65">
        <f>'20-Ped'!P$27</f>
        <v>307</v>
      </c>
      <c r="W27" s="65">
        <f>'20-Ped'!Q$27</f>
        <v>0</v>
      </c>
      <c r="X27" s="65">
        <f>'20-Ped'!R$27</f>
        <v>151</v>
      </c>
      <c r="Y27" s="65">
        <f>'20-Ped'!S$27</f>
        <v>102</v>
      </c>
      <c r="Z27" s="65">
        <f>'20-Ped'!T$27</f>
        <v>151</v>
      </c>
      <c r="AA27" s="65">
        <f>'20-Ped'!U$27</f>
        <v>126</v>
      </c>
    </row>
    <row r="28" spans="1:27">
      <c r="A28" s="65">
        <v>21</v>
      </c>
      <c r="B28" s="65" t="str">
        <f>'21-Ped'!C$6</f>
        <v>FREMONT BOULEVARD/WASHINGTON BOULEVARD</v>
      </c>
      <c r="C28" s="65" t="str">
        <f>'21-Ped'!C$7</f>
        <v>UNION  STREET</v>
      </c>
      <c r="D28" s="65" t="str">
        <f>'21-Ped'!C$8</f>
        <v xml:space="preserve">FREMONT  </v>
      </c>
      <c r="E28" s="65" t="str">
        <f>'21-Ped'!C$9</f>
        <v>WEDNESDAY SEPTEMBER 29, 2010</v>
      </c>
      <c r="F28" s="65" t="str">
        <f>'21-Ped'!C$11</f>
        <v>ANITA CURRY</v>
      </c>
      <c r="G28" s="65" t="str">
        <f>'21-Ped'!C$12</f>
        <v xml:space="preserve">SUNNY </v>
      </c>
      <c r="H28" s="65" t="str">
        <f>'21-Ped'!C$13</f>
        <v>90 DEGREES</v>
      </c>
      <c r="I28" s="65" t="str">
        <f>'21-Ped'!E$14</f>
        <v xml:space="preserve"> </v>
      </c>
      <c r="J28" s="69" t="str">
        <f>'21-Ped'!O$17</f>
        <v>12-2 PM</v>
      </c>
      <c r="K28" s="67">
        <f>'21-Ped'!V$19</f>
        <v>75</v>
      </c>
      <c r="L28" s="65">
        <f>'21-Ped'!O$19</f>
        <v>47</v>
      </c>
      <c r="M28" s="65">
        <f>'21-Ped'!P$19</f>
        <v>28</v>
      </c>
      <c r="N28" s="65">
        <f>'21-Ped'!Q$19</f>
        <v>0</v>
      </c>
      <c r="O28" s="65">
        <f>'21-Ped'!R$19</f>
        <v>19</v>
      </c>
      <c r="P28" s="65">
        <f>'21-Ped'!S$19</f>
        <v>21</v>
      </c>
      <c r="Q28" s="65">
        <f>'21-Ped'!T$19</f>
        <v>16</v>
      </c>
      <c r="R28" s="65">
        <f>'21-Ped'!U$19</f>
        <v>19</v>
      </c>
      <c r="S28" s="69" t="str">
        <f>'21-Ped'!O$25</f>
        <v>4-6 PM</v>
      </c>
      <c r="T28" s="67">
        <f>'21-Ped'!V$27</f>
        <v>77</v>
      </c>
      <c r="U28" s="65">
        <f>'21-Ped'!O$27</f>
        <v>46</v>
      </c>
      <c r="V28" s="65">
        <f>'21-Ped'!P$27</f>
        <v>31</v>
      </c>
      <c r="W28" s="65">
        <f>'21-Ped'!Q$27</f>
        <v>0</v>
      </c>
      <c r="X28" s="65">
        <f>'21-Ped'!R$27</f>
        <v>21</v>
      </c>
      <c r="Y28" s="65">
        <f>'21-Ped'!S$27</f>
        <v>26</v>
      </c>
      <c r="Z28" s="65">
        <f>'21-Ped'!T$27</f>
        <v>11</v>
      </c>
      <c r="AA28" s="65">
        <f>'21-Ped'!U$27</f>
        <v>19</v>
      </c>
    </row>
    <row r="29" spans="1:27">
      <c r="A29" s="65">
        <v>22</v>
      </c>
      <c r="B29" s="65" t="str">
        <f>'22-Ped'!C$6</f>
        <v xml:space="preserve">FREMONT BOULEVARD </v>
      </c>
      <c r="C29" s="65" t="str">
        <f>'22-Ped'!C$7</f>
        <v>PERALTA BOULEVARD</v>
      </c>
      <c r="D29" s="65" t="str">
        <f>'22-Ped'!C$8</f>
        <v xml:space="preserve">FREMONT  </v>
      </c>
      <c r="E29" s="65" t="str">
        <f>'22-Ped'!C$9</f>
        <v>WEDNESDAY SEPTEMBER 29, 2010</v>
      </c>
      <c r="F29" s="65" t="str">
        <f>'22-Ped'!C$11</f>
        <v>RAY MATTHEWS</v>
      </c>
      <c r="G29" s="65" t="str">
        <f>'22-Ped'!C$12</f>
        <v>90 DEGREES</v>
      </c>
      <c r="H29" s="65" t="str">
        <f>'22-Ped'!C$13</f>
        <v>SUNNY</v>
      </c>
      <c r="I29" s="65" t="str">
        <f>'22-Ped'!E$14</f>
        <v xml:space="preserve"> </v>
      </c>
      <c r="J29" s="69" t="str">
        <f>'22-Ped'!O$17</f>
        <v>2-4 PM</v>
      </c>
      <c r="K29" s="67">
        <f>'22-Ped'!V$19</f>
        <v>93</v>
      </c>
      <c r="L29" s="65">
        <f>'22-Ped'!O$19</f>
        <v>56</v>
      </c>
      <c r="M29" s="65">
        <f>'22-Ped'!P$19</f>
        <v>37</v>
      </c>
      <c r="N29" s="65">
        <f>'22-Ped'!Q$19</f>
        <v>0</v>
      </c>
      <c r="O29" s="65">
        <f>'22-Ped'!R$19</f>
        <v>14</v>
      </c>
      <c r="P29" s="65">
        <f>'22-Ped'!S$19</f>
        <v>35</v>
      </c>
      <c r="Q29" s="65">
        <f>'22-Ped'!T$19</f>
        <v>20</v>
      </c>
      <c r="R29" s="65">
        <f>'22-Ped'!U$19</f>
        <v>24</v>
      </c>
      <c r="S29" s="69" t="str">
        <f>'22-Ped'!O$25</f>
        <v>4-6 PM</v>
      </c>
      <c r="T29" s="67">
        <f>'22-Ped'!V$27</f>
        <v>84</v>
      </c>
      <c r="U29" s="65">
        <f>'22-Ped'!O$27</f>
        <v>51</v>
      </c>
      <c r="V29" s="65">
        <f>'22-Ped'!P$27</f>
        <v>33</v>
      </c>
      <c r="W29" s="65">
        <f>'22-Ped'!Q$27</f>
        <v>0</v>
      </c>
      <c r="X29" s="65">
        <f>'22-Ped'!R$27</f>
        <v>23</v>
      </c>
      <c r="Y29" s="65">
        <f>'22-Ped'!S$27</f>
        <v>25</v>
      </c>
      <c r="Z29" s="65">
        <f>'22-Ped'!T$27</f>
        <v>20</v>
      </c>
      <c r="AA29" s="65">
        <f>'22-Ped'!U$27</f>
        <v>16</v>
      </c>
    </row>
    <row r="30" spans="1:27">
      <c r="A30" s="65">
        <v>23</v>
      </c>
      <c r="B30" s="65" t="str">
        <f>'23-Ped'!C$6</f>
        <v>NICHOLS AVENUE</v>
      </c>
      <c r="C30" s="65" t="str">
        <f>'23-Ped'!C$7</f>
        <v>MISSION BOULEVARD</v>
      </c>
      <c r="D30" s="65" t="str">
        <f>'23-Ped'!C$8</f>
        <v xml:space="preserve">FREMONT  </v>
      </c>
      <c r="E30" s="65" t="str">
        <f>'23-Ped'!C$9</f>
        <v>WEDNESDAY SEPTEMBER 29, 2010</v>
      </c>
      <c r="F30" s="65" t="str">
        <f>'23-Ped'!C$11</f>
        <v>ANTHONY CRAWFORD</v>
      </c>
      <c r="G30" s="65" t="str">
        <f>'23-Ped'!C$12</f>
        <v>90 DEGREES</v>
      </c>
      <c r="H30" s="65" t="str">
        <f>'23-Ped'!C$13</f>
        <v>SUNNY</v>
      </c>
      <c r="I30" s="65" t="str">
        <f>'23-Ped'!E$14</f>
        <v xml:space="preserve"> </v>
      </c>
      <c r="J30" s="69" t="str">
        <f>'23-Ped'!O$17</f>
        <v>12-2 PM</v>
      </c>
      <c r="K30" s="67">
        <f>'23-Ped'!V$19</f>
        <v>7</v>
      </c>
      <c r="L30" s="65">
        <f>'23-Ped'!O$19</f>
        <v>6</v>
      </c>
      <c r="M30" s="65">
        <f>'23-Ped'!P$19</f>
        <v>1</v>
      </c>
      <c r="N30" s="65">
        <f>'23-Ped'!Q$19</f>
        <v>0</v>
      </c>
      <c r="O30" s="65">
        <f>'23-Ped'!R$19</f>
        <v>0</v>
      </c>
      <c r="P30" s="65">
        <f>'23-Ped'!S$19</f>
        <v>0</v>
      </c>
      <c r="Q30" s="65">
        <f>'23-Ped'!T$19</f>
        <v>6</v>
      </c>
      <c r="R30" s="65">
        <f>'23-Ped'!U$19</f>
        <v>1</v>
      </c>
      <c r="S30" s="69" t="str">
        <f>'23-Ped'!O$25</f>
        <v>4-6 PM</v>
      </c>
      <c r="T30" s="67">
        <f>'23-Ped'!V$27</f>
        <v>15</v>
      </c>
      <c r="U30" s="65">
        <f>'23-Ped'!O$27</f>
        <v>12</v>
      </c>
      <c r="V30" s="65">
        <f>'23-Ped'!P$27</f>
        <v>3</v>
      </c>
      <c r="W30" s="65">
        <f>'23-Ped'!Q$27</f>
        <v>0</v>
      </c>
      <c r="X30" s="65">
        <f>'23-Ped'!R$27</f>
        <v>0</v>
      </c>
      <c r="Y30" s="65">
        <f>'23-Ped'!S$27</f>
        <v>1</v>
      </c>
      <c r="Z30" s="65">
        <f>'23-Ped'!T$27</f>
        <v>10</v>
      </c>
      <c r="AA30" s="65">
        <f>'23-Ped'!U$27</f>
        <v>4</v>
      </c>
    </row>
    <row r="31" spans="1:27">
      <c r="A31" s="65">
        <v>24</v>
      </c>
      <c r="B31" s="65" t="str">
        <f>'24-Ped'!C$6</f>
        <v>MOWRY AVENUE</v>
      </c>
      <c r="C31" s="65" t="str">
        <f>'24-Ped'!C$7</f>
        <v>CHERRY LANE</v>
      </c>
      <c r="D31" s="65" t="str">
        <f>'24-Ped'!C$8</f>
        <v xml:space="preserve">FREMONT  </v>
      </c>
      <c r="E31" s="65" t="str">
        <f>'24-Ped'!C$9</f>
        <v>WEDNESDAY SEPTEMBER 29, 2010</v>
      </c>
      <c r="F31" s="65" t="str">
        <f>'24-Ped'!C$11</f>
        <v>WILLIAM WOODCOX</v>
      </c>
      <c r="G31" s="65" t="str">
        <f>'24-Ped'!C$12</f>
        <v xml:space="preserve">SUNNY </v>
      </c>
      <c r="H31" s="65" t="str">
        <f>'24-Ped'!C$13</f>
        <v>90 DEGREES</v>
      </c>
      <c r="I31" s="65" t="str">
        <f>'24-Ped'!E$14</f>
        <v xml:space="preserve"> </v>
      </c>
      <c r="J31" s="69" t="str">
        <f>'24-Ped'!O$17</f>
        <v>12-2 PM</v>
      </c>
      <c r="K31" s="67">
        <f>'24-Ped'!V$19</f>
        <v>28</v>
      </c>
      <c r="L31" s="65">
        <f>'24-Ped'!O$19</f>
        <v>22</v>
      </c>
      <c r="M31" s="65">
        <f>'24-Ped'!P$19</f>
        <v>6</v>
      </c>
      <c r="N31" s="65">
        <f>'24-Ped'!Q$19</f>
        <v>0</v>
      </c>
      <c r="O31" s="65">
        <f>'24-Ped'!R$19</f>
        <v>8</v>
      </c>
      <c r="P31" s="65">
        <f>'24-Ped'!S$19</f>
        <v>8</v>
      </c>
      <c r="Q31" s="65">
        <f>'24-Ped'!T$19</f>
        <v>4</v>
      </c>
      <c r="R31" s="65">
        <f>'24-Ped'!U$19</f>
        <v>8</v>
      </c>
      <c r="S31" s="69" t="str">
        <f>'24-Ped'!O$25</f>
        <v>4-6 PM</v>
      </c>
      <c r="T31" s="67">
        <f>'24-Ped'!V$27</f>
        <v>17</v>
      </c>
      <c r="U31" s="65">
        <f>'24-Ped'!O$27</f>
        <v>13</v>
      </c>
      <c r="V31" s="65">
        <f>'24-Ped'!P$27</f>
        <v>4</v>
      </c>
      <c r="W31" s="65">
        <f>'24-Ped'!Q$27</f>
        <v>0</v>
      </c>
      <c r="X31" s="65">
        <f>'24-Ped'!R$27</f>
        <v>7</v>
      </c>
      <c r="Y31" s="65">
        <f>'24-Ped'!S$27</f>
        <v>4</v>
      </c>
      <c r="Z31" s="65">
        <f>'24-Ped'!T$27</f>
        <v>4</v>
      </c>
      <c r="AA31" s="65">
        <f>'24-Ped'!U$27</f>
        <v>2</v>
      </c>
    </row>
    <row r="32" spans="1:27">
      <c r="A32" s="65">
        <v>25</v>
      </c>
      <c r="B32" s="65" t="str">
        <f>'25-Ped'!C$6</f>
        <v>PASEO PADRE PARKWAY</v>
      </c>
      <c r="C32" s="65" t="str">
        <f>'25-Ped'!C$7</f>
        <v>MOWRY AVENUE</v>
      </c>
      <c r="D32" s="65" t="str">
        <f>'25-Ped'!C$8</f>
        <v xml:space="preserve">FREMONT  </v>
      </c>
      <c r="E32" s="65" t="str">
        <f>'25-Ped'!C$9</f>
        <v>WEDNESDAY SEPTEMBER 29, 2010</v>
      </c>
      <c r="F32" s="65" t="str">
        <f>'25-Ped'!C$11</f>
        <v>SHAVON WALKER</v>
      </c>
      <c r="G32" s="65" t="str">
        <f>'25-Ped'!C$12</f>
        <v xml:space="preserve">SUNNY </v>
      </c>
      <c r="H32" s="65" t="str">
        <f>'25-Ped'!C$13</f>
        <v>90 DEGREES</v>
      </c>
      <c r="I32" s="65" t="str">
        <f>'25-Ped'!E$14</f>
        <v xml:space="preserve"> </v>
      </c>
      <c r="J32" s="69" t="str">
        <f>'25-Ped'!O$17</f>
        <v>12-2 PM</v>
      </c>
      <c r="K32" s="67">
        <f>'25-Ped'!V$19</f>
        <v>107</v>
      </c>
      <c r="L32" s="65">
        <f>'25-Ped'!O$19</f>
        <v>52</v>
      </c>
      <c r="M32" s="65">
        <f>'25-Ped'!P$19</f>
        <v>54</v>
      </c>
      <c r="N32" s="65">
        <f>'25-Ped'!Q$19</f>
        <v>1</v>
      </c>
      <c r="O32" s="65">
        <f>'25-Ped'!R$19</f>
        <v>20</v>
      </c>
      <c r="P32" s="65">
        <f>'25-Ped'!S$19</f>
        <v>40</v>
      </c>
      <c r="Q32" s="65">
        <f>'25-Ped'!T$19</f>
        <v>20</v>
      </c>
      <c r="R32" s="65">
        <f>'25-Ped'!U$19</f>
        <v>27</v>
      </c>
      <c r="S32" s="69" t="str">
        <f>'25-Ped'!O$25</f>
        <v>4-6 PM</v>
      </c>
      <c r="T32" s="67">
        <f>'25-Ped'!V$27</f>
        <v>112</v>
      </c>
      <c r="U32" s="65">
        <f>'25-Ped'!O$27</f>
        <v>64</v>
      </c>
      <c r="V32" s="65">
        <f>'25-Ped'!P$27</f>
        <v>46</v>
      </c>
      <c r="W32" s="65">
        <f>'25-Ped'!Q$27</f>
        <v>2</v>
      </c>
      <c r="X32" s="65">
        <f>'25-Ped'!R$27</f>
        <v>26</v>
      </c>
      <c r="Y32" s="65">
        <f>'25-Ped'!S$27</f>
        <v>40</v>
      </c>
      <c r="Z32" s="65">
        <f>'25-Ped'!T$27</f>
        <v>23</v>
      </c>
      <c r="AA32" s="65">
        <f>'25-Ped'!U$27</f>
        <v>23</v>
      </c>
    </row>
    <row r="33" spans="1:27">
      <c r="A33" s="65">
        <v>26</v>
      </c>
      <c r="B33" s="65" t="str">
        <f>'26-Ped'!C$6</f>
        <v>PASEO PADRE PARKWAY</v>
      </c>
      <c r="C33" s="65" t="str">
        <f>'26-Ped'!C$7</f>
        <v>DECOTO ROAD</v>
      </c>
      <c r="D33" s="65" t="str">
        <f>'26-Ped'!C$8</f>
        <v xml:space="preserve">FREMONT  </v>
      </c>
      <c r="E33" s="65" t="str">
        <f>'26-Ped'!C$9</f>
        <v>WEDNESDAY SEPTEMBER 29, 2010</v>
      </c>
      <c r="F33" s="65" t="str">
        <f>'26-Ped'!C$11</f>
        <v>ROD TATE</v>
      </c>
      <c r="G33" s="65" t="str">
        <f>'26-Ped'!C$12</f>
        <v>90 DEGREES</v>
      </c>
      <c r="H33" s="65" t="str">
        <f>'26-Ped'!C$13</f>
        <v>SUNNY</v>
      </c>
      <c r="I33" s="65" t="str">
        <f>'26-Ped'!E$14</f>
        <v xml:space="preserve"> </v>
      </c>
      <c r="J33" s="69" t="str">
        <f>'26-Ped'!O$17</f>
        <v>2-4 PM</v>
      </c>
      <c r="K33" s="67">
        <f>'26-Ped'!V$19</f>
        <v>7</v>
      </c>
      <c r="L33" s="65">
        <f>'26-Ped'!O$19</f>
        <v>5</v>
      </c>
      <c r="M33" s="65">
        <f>'26-Ped'!P$19</f>
        <v>2</v>
      </c>
      <c r="N33" s="65">
        <f>'26-Ped'!Q$19</f>
        <v>0</v>
      </c>
      <c r="O33" s="65">
        <f>'26-Ped'!R$19</f>
        <v>3</v>
      </c>
      <c r="P33" s="65">
        <f>'26-Ped'!S$19</f>
        <v>0</v>
      </c>
      <c r="Q33" s="65">
        <f>'26-Ped'!T$19</f>
        <v>1</v>
      </c>
      <c r="R33" s="65">
        <f>'26-Ped'!U$19</f>
        <v>3</v>
      </c>
      <c r="S33" s="69" t="str">
        <f>'26-Ped'!O$25</f>
        <v>4-6 PM</v>
      </c>
      <c r="T33" s="67">
        <f>'26-Ped'!V$27</f>
        <v>8</v>
      </c>
      <c r="U33" s="65">
        <f>'26-Ped'!O$27</f>
        <v>7</v>
      </c>
      <c r="V33" s="65">
        <f>'26-Ped'!P$27</f>
        <v>1</v>
      </c>
      <c r="W33" s="65">
        <f>'26-Ped'!Q$27</f>
        <v>0</v>
      </c>
      <c r="X33" s="65">
        <f>'26-Ped'!R$27</f>
        <v>4</v>
      </c>
      <c r="Y33" s="65">
        <f>'26-Ped'!S$27</f>
        <v>0</v>
      </c>
      <c r="Z33" s="65">
        <f>'26-Ped'!T$27</f>
        <v>1</v>
      </c>
      <c r="AA33" s="65">
        <f>'26-Ped'!U$27</f>
        <v>3</v>
      </c>
    </row>
    <row r="34" spans="1:27">
      <c r="A34" s="65">
        <v>27</v>
      </c>
      <c r="B34" s="65" t="str">
        <f>'27-Ped'!C$6</f>
        <v>AMADOR STREET</v>
      </c>
      <c r="C34" s="65" t="str">
        <f>'27-Ped'!C$7</f>
        <v>WINTON AVENUE</v>
      </c>
      <c r="D34" s="65" t="str">
        <f>'27-Ped'!C$8</f>
        <v>HAYWARD</v>
      </c>
      <c r="E34" s="65" t="str">
        <f>'27-Ped'!C$9</f>
        <v>TUESDAY SEPTEMBER 28, 2010</v>
      </c>
      <c r="F34" s="65" t="str">
        <f>'27-Ped'!C$11</f>
        <v>PHILLP MORROW</v>
      </c>
      <c r="G34" s="65" t="str">
        <f>'27-Ped'!C$12</f>
        <v>SUNNY</v>
      </c>
      <c r="H34" s="65" t="str">
        <f>'27-Ped'!C$13</f>
        <v>70 DEGREES</v>
      </c>
      <c r="I34" s="65" t="str">
        <f>'27-Ped'!E$14</f>
        <v xml:space="preserve"> </v>
      </c>
      <c r="J34" s="69" t="str">
        <f>'27-Ped'!O$17</f>
        <v>12-2 PM</v>
      </c>
      <c r="K34" s="67">
        <f>'27-Ped'!V$19</f>
        <v>322</v>
      </c>
      <c r="L34" s="65">
        <f>'27-Ped'!O$19</f>
        <v>132</v>
      </c>
      <c r="M34" s="65">
        <f>'27-Ped'!P$19</f>
        <v>190</v>
      </c>
      <c r="N34" s="65">
        <f>'27-Ped'!Q$19</f>
        <v>0</v>
      </c>
      <c r="O34" s="65">
        <f>'27-Ped'!R$19</f>
        <v>103</v>
      </c>
      <c r="P34" s="65">
        <f>'27-Ped'!S$19</f>
        <v>67</v>
      </c>
      <c r="Q34" s="65">
        <f>'27-Ped'!T$19</f>
        <v>83</v>
      </c>
      <c r="R34" s="65">
        <f>'27-Ped'!U$19</f>
        <v>69</v>
      </c>
      <c r="S34" s="69" t="str">
        <f>'27-Ped'!O$25</f>
        <v>4-6 PM</v>
      </c>
      <c r="T34" s="67">
        <f>'27-Ped'!V$27</f>
        <v>150</v>
      </c>
      <c r="U34" s="65">
        <f>'27-Ped'!O$27</f>
        <v>64</v>
      </c>
      <c r="V34" s="65">
        <f>'27-Ped'!P$27</f>
        <v>85</v>
      </c>
      <c r="W34" s="65">
        <f>'27-Ped'!Q$27</f>
        <v>1</v>
      </c>
      <c r="X34" s="65">
        <f>'27-Ped'!R$27</f>
        <v>18</v>
      </c>
      <c r="Y34" s="65">
        <f>'27-Ped'!S$27</f>
        <v>18</v>
      </c>
      <c r="Z34" s="65">
        <f>'27-Ped'!T$27</f>
        <v>77</v>
      </c>
      <c r="AA34" s="65">
        <f>'27-Ped'!U$27</f>
        <v>37</v>
      </c>
    </row>
    <row r="35" spans="1:27">
      <c r="A35" s="65">
        <v>28</v>
      </c>
      <c r="B35" s="65" t="str">
        <f>'28-Ped'!C$6</f>
        <v>GRAND STREET</v>
      </c>
      <c r="C35" s="65" t="str">
        <f>'28-Ped'!C$7</f>
        <v>C STREET</v>
      </c>
      <c r="D35" s="65" t="str">
        <f>'28-Ped'!C$8</f>
        <v>HAYWARD</v>
      </c>
      <c r="E35" s="65" t="str">
        <f>'28-Ped'!C$9</f>
        <v>TUESDAY SEPTEMBER 28, 2010</v>
      </c>
      <c r="F35" s="65" t="str">
        <f>'28-Ped'!C$11</f>
        <v>ANTHONY CRAWFORD</v>
      </c>
      <c r="G35" s="65" t="str">
        <f>'28-Ped'!C$12</f>
        <v>SUNNY</v>
      </c>
      <c r="H35" s="65" t="str">
        <f>'28-Ped'!C$13</f>
        <v>80 DEGREES</v>
      </c>
      <c r="I35" s="65" t="str">
        <f>'28-Ped'!E$14</f>
        <v xml:space="preserve"> </v>
      </c>
      <c r="J35" s="69" t="str">
        <f>'28-Ped'!O$17</f>
        <v>12-2 PM</v>
      </c>
      <c r="K35" s="67">
        <f>'28-Ped'!V$19</f>
        <v>65</v>
      </c>
      <c r="L35" s="65">
        <f>'28-Ped'!O$19</f>
        <v>38</v>
      </c>
      <c r="M35" s="65">
        <f>'28-Ped'!P$19</f>
        <v>27</v>
      </c>
      <c r="N35" s="65">
        <f>'28-Ped'!Q$19</f>
        <v>0</v>
      </c>
      <c r="O35" s="65">
        <f>'28-Ped'!R$19</f>
        <v>12</v>
      </c>
      <c r="P35" s="65">
        <f>'28-Ped'!S$19</f>
        <v>21</v>
      </c>
      <c r="Q35" s="65">
        <f>'28-Ped'!T$19</f>
        <v>14</v>
      </c>
      <c r="R35" s="65">
        <f>'28-Ped'!U$19</f>
        <v>18</v>
      </c>
      <c r="S35" s="69" t="str">
        <f>'28-Ped'!O$25</f>
        <v>4-6 PM</v>
      </c>
      <c r="T35" s="67">
        <f>'28-Ped'!V$27</f>
        <v>98</v>
      </c>
      <c r="U35" s="65">
        <f>'28-Ped'!O$27</f>
        <v>55</v>
      </c>
      <c r="V35" s="65">
        <f>'28-Ped'!P$27</f>
        <v>43</v>
      </c>
      <c r="W35" s="65">
        <f>'28-Ped'!Q$27</f>
        <v>0</v>
      </c>
      <c r="X35" s="65">
        <f>'28-Ped'!R$27</f>
        <v>30</v>
      </c>
      <c r="Y35" s="65">
        <f>'28-Ped'!S$27</f>
        <v>25</v>
      </c>
      <c r="Z35" s="65">
        <f>'28-Ped'!T$27</f>
        <v>26</v>
      </c>
      <c r="AA35" s="65">
        <f>'28-Ped'!U$27</f>
        <v>17</v>
      </c>
    </row>
    <row r="36" spans="1:27">
      <c r="A36" s="65">
        <v>29</v>
      </c>
      <c r="B36" s="65" t="str">
        <f>'29-Ped'!C$6</f>
        <v>FOOTHILL BULEVARD</v>
      </c>
      <c r="C36" s="65" t="str">
        <f>'29-Ped'!C$7</f>
        <v>D STREET</v>
      </c>
      <c r="D36" s="65" t="str">
        <f>'29-Ped'!C$8</f>
        <v>HAYWARD</v>
      </c>
      <c r="E36" s="65" t="str">
        <f>'29-Ped'!C$9</f>
        <v>TUESDAY SEPTEMBER 28, 2010</v>
      </c>
      <c r="F36" s="65" t="str">
        <f>'29-Ped'!C$11</f>
        <v>BERT DAVIS</v>
      </c>
      <c r="G36" s="65" t="str">
        <f>'29-Ped'!C$12</f>
        <v>SUNNY</v>
      </c>
      <c r="H36" s="65" t="str">
        <f>'29-Ped'!C$13</f>
        <v>80 DEGREES</v>
      </c>
      <c r="I36" s="65" t="str">
        <f>'29-Ped'!E$14</f>
        <v xml:space="preserve"> </v>
      </c>
      <c r="J36" s="69" t="str">
        <f>'29-Ped'!O$17</f>
        <v>12-2 PM</v>
      </c>
      <c r="K36" s="67">
        <f>'29-Ped'!V$19</f>
        <v>20</v>
      </c>
      <c r="L36" s="65">
        <f>'29-Ped'!O$19</f>
        <v>11</v>
      </c>
      <c r="M36" s="65">
        <f>'29-Ped'!P$19</f>
        <v>9</v>
      </c>
      <c r="N36" s="65">
        <f>'29-Ped'!Q$19</f>
        <v>0</v>
      </c>
      <c r="O36" s="65">
        <f>'29-Ped'!R$19</f>
        <v>3</v>
      </c>
      <c r="P36" s="65">
        <f>'29-Ped'!S$19</f>
        <v>3</v>
      </c>
      <c r="Q36" s="65">
        <f>'29-Ped'!T$19</f>
        <v>11</v>
      </c>
      <c r="R36" s="65">
        <f>'29-Ped'!U$19</f>
        <v>3</v>
      </c>
      <c r="S36" s="69" t="str">
        <f>'29-Ped'!O$25</f>
        <v>4-6 PM</v>
      </c>
      <c r="T36" s="67">
        <f>'29-Ped'!V$27</f>
        <v>42</v>
      </c>
      <c r="U36" s="65">
        <f>'29-Ped'!O$27</f>
        <v>17</v>
      </c>
      <c r="V36" s="65">
        <f>'29-Ped'!P$27</f>
        <v>25</v>
      </c>
      <c r="W36" s="65">
        <f>'29-Ped'!Q$27</f>
        <v>0</v>
      </c>
      <c r="X36" s="65">
        <f>'29-Ped'!R$27</f>
        <v>4</v>
      </c>
      <c r="Y36" s="65">
        <f>'29-Ped'!S$27</f>
        <v>11</v>
      </c>
      <c r="Z36" s="65">
        <f>'29-Ped'!T$27</f>
        <v>24</v>
      </c>
      <c r="AA36" s="65">
        <f>'29-Ped'!U$27</f>
        <v>3</v>
      </c>
    </row>
    <row r="37" spans="1:27">
      <c r="A37" s="65">
        <v>30</v>
      </c>
      <c r="B37" s="65" t="str">
        <f>'30-Ped'!C$6</f>
        <v>MISSION BOUELVARD</v>
      </c>
      <c r="C37" s="65" t="str">
        <f>'30-Ped'!C$7</f>
        <v>JEFFERSON STREET</v>
      </c>
      <c r="D37" s="65" t="str">
        <f>'30-Ped'!C$8</f>
        <v>HAYWARD</v>
      </c>
      <c r="E37" s="65" t="str">
        <f>'30-Ped'!C$9</f>
        <v>TUESDAY SEPTEMBER 28, 2010</v>
      </c>
      <c r="F37" s="65" t="str">
        <f>'30-Ped'!C$11</f>
        <v>DOLORES GARCIA</v>
      </c>
      <c r="G37" s="65" t="str">
        <f>'30-Ped'!C$12</f>
        <v>SUNNY</v>
      </c>
      <c r="H37" s="65" t="str">
        <f>'30-Ped'!C$13</f>
        <v>80 DEGREES</v>
      </c>
      <c r="I37" s="65" t="str">
        <f>'30-Ped'!E$14</f>
        <v xml:space="preserve"> </v>
      </c>
      <c r="J37" s="69" t="str">
        <f>'30-Ped'!O$17</f>
        <v>12-2 PM</v>
      </c>
      <c r="K37" s="67">
        <f>'30-Ped'!V$19</f>
        <v>42</v>
      </c>
      <c r="L37" s="65">
        <f>'30-Ped'!O$19</f>
        <v>26</v>
      </c>
      <c r="M37" s="65">
        <f>'30-Ped'!P$19</f>
        <v>16</v>
      </c>
      <c r="N37" s="65">
        <f>'30-Ped'!Q$19</f>
        <v>0</v>
      </c>
      <c r="O37" s="65">
        <f>'30-Ped'!R$19</f>
        <v>24</v>
      </c>
      <c r="P37" s="65">
        <f>'30-Ped'!S$19</f>
        <v>8</v>
      </c>
      <c r="Q37" s="65">
        <f>'30-Ped'!T$19</f>
        <v>3</v>
      </c>
      <c r="R37" s="65">
        <f>'30-Ped'!U$19</f>
        <v>7</v>
      </c>
      <c r="S37" s="69" t="str">
        <f>'30-Ped'!O$25</f>
        <v>4-6 PM</v>
      </c>
      <c r="T37" s="67">
        <f>'30-Ped'!V$27</f>
        <v>96</v>
      </c>
      <c r="U37" s="65">
        <f>'30-Ped'!O$27</f>
        <v>68</v>
      </c>
      <c r="V37" s="65">
        <f>'30-Ped'!P$27</f>
        <v>26</v>
      </c>
      <c r="W37" s="65">
        <f>'30-Ped'!Q$27</f>
        <v>2</v>
      </c>
      <c r="X37" s="65">
        <f>'30-Ped'!R$27</f>
        <v>54</v>
      </c>
      <c r="Y37" s="65">
        <f>'30-Ped'!S$27</f>
        <v>21</v>
      </c>
      <c r="Z37" s="65">
        <f>'30-Ped'!T$27</f>
        <v>18</v>
      </c>
      <c r="AA37" s="65">
        <f>'30-Ped'!U$27</f>
        <v>3</v>
      </c>
    </row>
    <row r="38" spans="1:27">
      <c r="A38" s="65">
        <v>31</v>
      </c>
      <c r="B38" s="65" t="str">
        <f>'31-Ped'!C$6</f>
        <v>SANTA CLARA STREET</v>
      </c>
      <c r="C38" s="65" t="str">
        <f>'31-Ped'!C$7</f>
        <v>OCIE WAY</v>
      </c>
      <c r="D38" s="65" t="str">
        <f>'31-Ped'!C$8</f>
        <v>HAYWARD</v>
      </c>
      <c r="E38" s="65" t="str">
        <f>'31-Ped'!C$9</f>
        <v>TUESDAY SEPTEMBER 28, 2010</v>
      </c>
      <c r="F38" s="65" t="str">
        <f>'31-Ped'!C$11</f>
        <v>M. MOORE</v>
      </c>
      <c r="G38" s="65" t="str">
        <f>'31-Ped'!C$12</f>
        <v>SUNNY</v>
      </c>
      <c r="H38" s="65" t="str">
        <f>'31-Ped'!C$13</f>
        <v>80 DEGREES</v>
      </c>
      <c r="I38" s="65" t="str">
        <f>'31-Ped'!E$14</f>
        <v xml:space="preserve"> </v>
      </c>
      <c r="J38" s="69" t="str">
        <f>'31-Ped'!O$17</f>
        <v>12-2 PM</v>
      </c>
      <c r="K38" s="67">
        <f>'31-Ped'!V$19</f>
        <v>33</v>
      </c>
      <c r="L38" s="65">
        <f>'31-Ped'!O$19</f>
        <v>21</v>
      </c>
      <c r="M38" s="65">
        <f>'31-Ped'!P$19</f>
        <v>12</v>
      </c>
      <c r="N38" s="65">
        <f>'31-Ped'!Q$19</f>
        <v>0</v>
      </c>
      <c r="O38" s="65">
        <f>'31-Ped'!R$19</f>
        <v>5</v>
      </c>
      <c r="P38" s="65">
        <f>'31-Ped'!S$19</f>
        <v>10</v>
      </c>
      <c r="Q38" s="65">
        <f>'31-Ped'!T$19</f>
        <v>5</v>
      </c>
      <c r="R38" s="65">
        <f>'31-Ped'!U$19</f>
        <v>13</v>
      </c>
      <c r="S38" s="69" t="str">
        <f>'31-Ped'!O$25</f>
        <v>4-6 PM</v>
      </c>
      <c r="T38" s="67">
        <f>'31-Ped'!V$27</f>
        <v>123</v>
      </c>
      <c r="U38" s="65">
        <f>'31-Ped'!O$27</f>
        <v>87</v>
      </c>
      <c r="V38" s="65">
        <f>'31-Ped'!P$27</f>
        <v>35</v>
      </c>
      <c r="W38" s="65">
        <f>'31-Ped'!Q$27</f>
        <v>1</v>
      </c>
      <c r="X38" s="65">
        <f>'31-Ped'!R$27</f>
        <v>32</v>
      </c>
      <c r="Y38" s="65">
        <f>'31-Ped'!S$27</f>
        <v>26</v>
      </c>
      <c r="Z38" s="65">
        <f>'31-Ped'!T$27</f>
        <v>28</v>
      </c>
      <c r="AA38" s="65">
        <f>'31-Ped'!U$27</f>
        <v>37</v>
      </c>
    </row>
    <row r="39" spans="1:27">
      <c r="A39" s="65">
        <v>32</v>
      </c>
      <c r="B39" s="65" t="str">
        <f>'32-Ped'!C$6</f>
        <v>EAST STREET</v>
      </c>
      <c r="C39" s="65" t="str">
        <f>'32-Ped'!C$7</f>
        <v>VASCO ROAD</v>
      </c>
      <c r="D39" s="65" t="str">
        <f>'32-Ped'!C$8</f>
        <v>LIVERMORE</v>
      </c>
      <c r="E39" s="65" t="str">
        <f>'32-Ped'!C$9</f>
        <v>TUESDAY OCTOBER 26, 2010</v>
      </c>
      <c r="F39" s="65" t="str">
        <f>'32-Ped'!C$11</f>
        <v>LUTHER REED</v>
      </c>
      <c r="G39" s="65" t="str">
        <f>'32-Ped'!C$12</f>
        <v>SUNNY</v>
      </c>
      <c r="H39" s="65" t="str">
        <f>'32-Ped'!C$13</f>
        <v>70 DEGREES</v>
      </c>
      <c r="I39" s="65" t="str">
        <f>'32-Ped'!E$14</f>
        <v xml:space="preserve"> </v>
      </c>
      <c r="J39" s="69" t="str">
        <f>'32-Ped'!O$17</f>
        <v>12-2 PM</v>
      </c>
      <c r="K39" s="67">
        <f>'32-Ped'!V$19</f>
        <v>15</v>
      </c>
      <c r="L39" s="65">
        <f>'32-Ped'!O$19</f>
        <v>11</v>
      </c>
      <c r="M39" s="65">
        <f>'32-Ped'!P$19</f>
        <v>4</v>
      </c>
      <c r="N39" s="65">
        <f>'32-Ped'!Q$19</f>
        <v>0</v>
      </c>
      <c r="O39" s="65">
        <f>'32-Ped'!R$19</f>
        <v>2</v>
      </c>
      <c r="P39" s="65">
        <f>'32-Ped'!S$19</f>
        <v>6</v>
      </c>
      <c r="Q39" s="65">
        <f>'32-Ped'!T$19</f>
        <v>5</v>
      </c>
      <c r="R39" s="65">
        <f>'32-Ped'!U$19</f>
        <v>2</v>
      </c>
      <c r="S39" s="69" t="str">
        <f>'32-Ped'!O$25</f>
        <v>4-6 PM</v>
      </c>
      <c r="T39" s="67">
        <f>'32-Ped'!V$27</f>
        <v>12</v>
      </c>
      <c r="U39" s="65">
        <f>'32-Ped'!O$27</f>
        <v>6</v>
      </c>
      <c r="V39" s="65">
        <f>'32-Ped'!P$27</f>
        <v>6</v>
      </c>
      <c r="W39" s="65">
        <f>'32-Ped'!Q$27</f>
        <v>0</v>
      </c>
      <c r="X39" s="65">
        <f>'32-Ped'!R$27</f>
        <v>3</v>
      </c>
      <c r="Y39" s="65">
        <f>'32-Ped'!S$27</f>
        <v>3</v>
      </c>
      <c r="Z39" s="65">
        <f>'32-Ped'!T$27</f>
        <v>3</v>
      </c>
      <c r="AA39" s="65">
        <f>'32-Ped'!U$27</f>
        <v>3</v>
      </c>
    </row>
    <row r="40" spans="1:27">
      <c r="A40" s="65">
        <v>33</v>
      </c>
      <c r="B40" s="65" t="str">
        <f>'33-Ped'!C$6</f>
        <v>STANLEY BOULEVARD/RAILROAD AVENUE</v>
      </c>
      <c r="C40" s="65" t="str">
        <f>'33-Ped'!C$7</f>
        <v>FIRST STREET</v>
      </c>
      <c r="D40" s="65" t="str">
        <f>'33-Ped'!C$8</f>
        <v>LIVERMORE</v>
      </c>
      <c r="E40" s="65" t="str">
        <f>'33-Ped'!C$9</f>
        <v>TUESDAY OCTOBER 26, 2010</v>
      </c>
      <c r="F40" s="65" t="str">
        <f>'33-Ped'!C$11</f>
        <v>ROLANDO DEGUZMAN</v>
      </c>
      <c r="G40" s="65" t="str">
        <f>'33-Ped'!C$12</f>
        <v>SUNNY</v>
      </c>
      <c r="H40" s="65" t="str">
        <f>'33-Ped'!C$13</f>
        <v>70 DEGREES</v>
      </c>
      <c r="I40" s="65" t="str">
        <f>'33-Ped'!E$14</f>
        <v xml:space="preserve"> </v>
      </c>
      <c r="J40" s="69" t="str">
        <f>'33-Ped'!O$17</f>
        <v>12-2 PM</v>
      </c>
      <c r="K40" s="67">
        <f>'33-Ped'!V$19</f>
        <v>74</v>
      </c>
      <c r="L40" s="65">
        <f>'33-Ped'!O$19</f>
        <v>32</v>
      </c>
      <c r="M40" s="65">
        <f>'33-Ped'!P$19</f>
        <v>41</v>
      </c>
      <c r="N40" s="65">
        <f>'33-Ped'!Q$19</f>
        <v>1</v>
      </c>
      <c r="O40" s="65">
        <f>'33-Ped'!R$19</f>
        <v>42</v>
      </c>
      <c r="P40" s="65">
        <f>'33-Ped'!S$19</f>
        <v>2</v>
      </c>
      <c r="Q40" s="65">
        <f>'33-Ped'!T$19</f>
        <v>8</v>
      </c>
      <c r="R40" s="65">
        <f>'33-Ped'!U$19</f>
        <v>22</v>
      </c>
      <c r="S40" s="69" t="str">
        <f>'33-Ped'!O$25</f>
        <v>4-6 PM</v>
      </c>
      <c r="T40" s="67">
        <f>'33-Ped'!V$27</f>
        <v>54</v>
      </c>
      <c r="U40" s="65">
        <f>'33-Ped'!O$27</f>
        <v>25</v>
      </c>
      <c r="V40" s="65">
        <f>'33-Ped'!P$27</f>
        <v>29</v>
      </c>
      <c r="W40" s="65">
        <f>'33-Ped'!Q$27</f>
        <v>0</v>
      </c>
      <c r="X40" s="65">
        <f>'33-Ped'!R$27</f>
        <v>33</v>
      </c>
      <c r="Y40" s="65">
        <f>'33-Ped'!S$27</f>
        <v>4</v>
      </c>
      <c r="Z40" s="65">
        <f>'33-Ped'!T$27</f>
        <v>11</v>
      </c>
      <c r="AA40" s="65">
        <f>'33-Ped'!U$27</f>
        <v>6</v>
      </c>
    </row>
    <row r="41" spans="1:27">
      <c r="A41" s="65">
        <v>34</v>
      </c>
      <c r="B41" s="65" t="str">
        <f>'34-Ped'!C$6</f>
        <v>AIRPORT ACCESS ROAD</v>
      </c>
      <c r="C41" s="65" t="str">
        <f>'34-Ped'!C$7</f>
        <v>DOOLITTLE ROAD</v>
      </c>
      <c r="D41" s="65" t="str">
        <f>'34-Ped'!C$8</f>
        <v>OAKLAND</v>
      </c>
      <c r="E41" s="65" t="str">
        <f>'34-Ped'!C$9</f>
        <v>WEDNESDAY SEPTEMBER 22, 2010</v>
      </c>
      <c r="F41" s="65" t="str">
        <f>'34-Ped'!C$11</f>
        <v>ROD TATE</v>
      </c>
      <c r="G41" s="65" t="str">
        <f>'34-Ped'!C$12</f>
        <v>SUNNY</v>
      </c>
      <c r="H41" s="65" t="str">
        <f>'34-Ped'!C$13</f>
        <v>70 DEGREES</v>
      </c>
      <c r="I41" s="65" t="str">
        <f>'34-Ped'!E$14</f>
        <v xml:space="preserve"> </v>
      </c>
      <c r="J41" s="69" t="str">
        <f>'34-Ped'!O$17</f>
        <v>12-2 PM</v>
      </c>
      <c r="K41" s="67">
        <f>'34-Ped'!V$19</f>
        <v>8</v>
      </c>
      <c r="L41" s="65">
        <f>'34-Ped'!O$19</f>
        <v>7</v>
      </c>
      <c r="M41" s="65">
        <f>'34-Ped'!P$19</f>
        <v>1</v>
      </c>
      <c r="N41" s="65">
        <f>'34-Ped'!Q$19</f>
        <v>0</v>
      </c>
      <c r="O41" s="65">
        <f>'34-Ped'!R$19</f>
        <v>2</v>
      </c>
      <c r="P41" s="65">
        <f>'34-Ped'!S$19</f>
        <v>3</v>
      </c>
      <c r="Q41" s="65">
        <f>'34-Ped'!T$19</f>
        <v>1</v>
      </c>
      <c r="R41" s="65">
        <f>'34-Ped'!U$19</f>
        <v>2</v>
      </c>
      <c r="S41" s="69" t="str">
        <f>'34-Ped'!O$25</f>
        <v>4-6 PM</v>
      </c>
      <c r="T41" s="67">
        <f>'34-Ped'!V$27</f>
        <v>6</v>
      </c>
      <c r="U41" s="65">
        <f>'34-Ped'!O$27</f>
        <v>4</v>
      </c>
      <c r="V41" s="65">
        <f>'34-Ped'!P$27</f>
        <v>2</v>
      </c>
      <c r="W41" s="65">
        <f>'34-Ped'!Q$27</f>
        <v>0</v>
      </c>
      <c r="X41" s="65">
        <f>'34-Ped'!R$27</f>
        <v>0</v>
      </c>
      <c r="Y41" s="65">
        <f>'34-Ped'!S$27</f>
        <v>2</v>
      </c>
      <c r="Z41" s="65">
        <f>'34-Ped'!T$27</f>
        <v>0</v>
      </c>
      <c r="AA41" s="65">
        <f>'34-Ped'!U$27</f>
        <v>4</v>
      </c>
    </row>
    <row r="42" spans="1:27">
      <c r="A42" s="65">
        <v>35</v>
      </c>
      <c r="B42" s="65" t="str">
        <f>'35-Ped'!C$6</f>
        <v>MANDELA PARKWAY</v>
      </c>
      <c r="C42" s="65" t="str">
        <f>'35-Ped'!C$7</f>
        <v>14TH STREET</v>
      </c>
      <c r="D42" s="65" t="str">
        <f>'35-Ped'!C$8</f>
        <v>OAKLAND</v>
      </c>
      <c r="E42" s="65" t="str">
        <f>'35-Ped'!C$9</f>
        <v>WEDNESDAY OCTOBER 27, 2010</v>
      </c>
      <c r="F42" s="65" t="str">
        <f>'35-Ped'!C$11</f>
        <v>GEORGE HUNTER</v>
      </c>
      <c r="G42" s="65" t="str">
        <f>'35-Ped'!C$12</f>
        <v>SUNNY</v>
      </c>
      <c r="H42" s="65" t="str">
        <f>'35-Ped'!C$13</f>
        <v>70 DEGREES</v>
      </c>
      <c r="I42" s="65" t="str">
        <f>'35-Ped'!E$14</f>
        <v xml:space="preserve"> </v>
      </c>
      <c r="J42" s="69" t="str">
        <f>'35-Ped'!O$17</f>
        <v>12-2 PM</v>
      </c>
      <c r="K42" s="67">
        <f>'35-Ped'!V$19</f>
        <v>227</v>
      </c>
      <c r="L42" s="65">
        <f>'35-Ped'!O$19</f>
        <v>109</v>
      </c>
      <c r="M42" s="65">
        <f>'35-Ped'!P$19</f>
        <v>40</v>
      </c>
      <c r="N42" s="65">
        <f>'35-Ped'!Q$19</f>
        <v>78</v>
      </c>
      <c r="O42" s="65">
        <f>'35-Ped'!R$19</f>
        <v>47</v>
      </c>
      <c r="P42" s="65">
        <f>'35-Ped'!S$19</f>
        <v>61</v>
      </c>
      <c r="Q42" s="65">
        <f>'35-Ped'!T$19</f>
        <v>48</v>
      </c>
      <c r="R42" s="65">
        <f>'35-Ped'!U$19</f>
        <v>71</v>
      </c>
      <c r="S42" s="69" t="str">
        <f>'35-Ped'!O$25</f>
        <v>4-6 PM</v>
      </c>
      <c r="T42" s="67">
        <f>'35-Ped'!V$27</f>
        <v>377</v>
      </c>
      <c r="U42" s="65">
        <f>'35-Ped'!O$27</f>
        <v>152</v>
      </c>
      <c r="V42" s="65">
        <f>'35-Ped'!P$27</f>
        <v>86</v>
      </c>
      <c r="W42" s="65">
        <f>'35-Ped'!Q$27</f>
        <v>139</v>
      </c>
      <c r="X42" s="65">
        <f>'35-Ped'!R$27</f>
        <v>76</v>
      </c>
      <c r="Y42" s="65">
        <f>'35-Ped'!S$27</f>
        <v>95</v>
      </c>
      <c r="Z42" s="65">
        <f>'35-Ped'!T$27</f>
        <v>68</v>
      </c>
      <c r="AA42" s="65">
        <f>'35-Ped'!U$27</f>
        <v>138</v>
      </c>
    </row>
    <row r="43" spans="1:27">
      <c r="A43" s="65">
        <v>36</v>
      </c>
      <c r="B43" s="65" t="str">
        <f>'36-Ped'!C$6</f>
        <v>TELEGRAPH AVENUE</v>
      </c>
      <c r="C43" s="65" t="str">
        <f>'36-Ped'!C$7</f>
        <v>27TH STREET</v>
      </c>
      <c r="D43" s="65" t="str">
        <f>'36-Ped'!C$8</f>
        <v>OAKLAND</v>
      </c>
      <c r="E43" s="65" t="str">
        <f>'36-Ped'!C$9</f>
        <v>WEDNESDAY SEPTEMBER 22, 2010</v>
      </c>
      <c r="F43" s="65" t="str">
        <f>'36-Ped'!C$11</f>
        <v>NIXON</v>
      </c>
      <c r="G43" s="65" t="str">
        <f>'36-Ped'!C$12</f>
        <v>SUNNY</v>
      </c>
      <c r="H43" s="65" t="str">
        <f>'36-Ped'!C$13</f>
        <v>70 DEGREES</v>
      </c>
      <c r="I43" s="65" t="str">
        <f>'36-Ped'!E$14</f>
        <v xml:space="preserve"> </v>
      </c>
      <c r="J43" s="69" t="str">
        <f>'36-Ped'!O$17</f>
        <v>12-2 PM</v>
      </c>
      <c r="K43" s="67">
        <f>'36-Ped'!V$19</f>
        <v>265</v>
      </c>
      <c r="L43" s="65">
        <f>'36-Ped'!O$19</f>
        <v>162</v>
      </c>
      <c r="M43" s="65">
        <f>'36-Ped'!P$19</f>
        <v>103</v>
      </c>
      <c r="N43" s="65">
        <f>'36-Ped'!Q$19</f>
        <v>0</v>
      </c>
      <c r="O43" s="65">
        <f>'36-Ped'!R$19</f>
        <v>94</v>
      </c>
      <c r="P43" s="65">
        <f>'36-Ped'!S$19</f>
        <v>40</v>
      </c>
      <c r="Q43" s="65">
        <f>'36-Ped'!T$19</f>
        <v>107</v>
      </c>
      <c r="R43" s="65">
        <f>'36-Ped'!U$19</f>
        <v>24</v>
      </c>
      <c r="S43" s="69" t="str">
        <f>'36-Ped'!O$25</f>
        <v>4-6 PM</v>
      </c>
      <c r="T43" s="67">
        <f>'36-Ped'!V$27</f>
        <v>201</v>
      </c>
      <c r="U43" s="65">
        <f>'36-Ped'!O$27</f>
        <v>135</v>
      </c>
      <c r="V43" s="65">
        <f>'36-Ped'!P$27</f>
        <v>66</v>
      </c>
      <c r="W43" s="65">
        <f>'36-Ped'!Q$27</f>
        <v>0</v>
      </c>
      <c r="X43" s="65">
        <f>'36-Ped'!R$27</f>
        <v>65</v>
      </c>
      <c r="Y43" s="65">
        <f>'36-Ped'!S$27</f>
        <v>23</v>
      </c>
      <c r="Z43" s="65">
        <f>'36-Ped'!T$27</f>
        <v>86</v>
      </c>
      <c r="AA43" s="65">
        <f>'36-Ped'!U$27</f>
        <v>27</v>
      </c>
    </row>
    <row r="44" spans="1:27">
      <c r="A44" s="65">
        <v>37</v>
      </c>
      <c r="B44" s="65" t="str">
        <f>'37-Ped'!C$6</f>
        <v>SAN LEANDRO  STREET</v>
      </c>
      <c r="C44" s="65" t="str">
        <f>'37-Ped'!C$7</f>
        <v>66TH AVENUE</v>
      </c>
      <c r="D44" s="65" t="str">
        <f>'37-Ped'!C$8</f>
        <v>OAKLAND</v>
      </c>
      <c r="E44" s="65" t="str">
        <f>'37-Ped'!C$9</f>
        <v>WEDNESDAY SEPTEMBER 22, 2010</v>
      </c>
      <c r="F44" s="65" t="str">
        <f>'37-Ped'!C$11</f>
        <v>PHILLIP MORENO</v>
      </c>
      <c r="G44" s="65" t="str">
        <f>'37-Ped'!C$12</f>
        <v>SUNNY</v>
      </c>
      <c r="H44" s="65" t="str">
        <f>'37-Ped'!C$13</f>
        <v>70 DEGREES</v>
      </c>
      <c r="I44" s="65" t="str">
        <f>'37-Ped'!E$14</f>
        <v xml:space="preserve"> </v>
      </c>
      <c r="J44" s="69" t="str">
        <f>'37-Ped'!O$17</f>
        <v>12-2 PM</v>
      </c>
      <c r="K44" s="67">
        <f>'37-Ped'!V$19</f>
        <v>78</v>
      </c>
      <c r="L44" s="65">
        <f>'37-Ped'!O$19</f>
        <v>51</v>
      </c>
      <c r="M44" s="65">
        <f>'37-Ped'!P$19</f>
        <v>27</v>
      </c>
      <c r="N44" s="65">
        <f>'37-Ped'!Q$19</f>
        <v>0</v>
      </c>
      <c r="O44" s="65">
        <f>'37-Ped'!R$19</f>
        <v>14</v>
      </c>
      <c r="P44" s="65">
        <f>'37-Ped'!S$19</f>
        <v>29</v>
      </c>
      <c r="Q44" s="65">
        <f>'37-Ped'!T$19</f>
        <v>21</v>
      </c>
      <c r="R44" s="65">
        <f>'37-Ped'!U$19</f>
        <v>14</v>
      </c>
      <c r="S44" s="69" t="str">
        <f>'37-Ped'!O$25</f>
        <v>4-6 PM</v>
      </c>
      <c r="T44" s="67">
        <f>'37-Ped'!V$27</f>
        <v>207</v>
      </c>
      <c r="U44" s="65">
        <f>'37-Ped'!O$27</f>
        <v>132</v>
      </c>
      <c r="V44" s="65">
        <f>'37-Ped'!P$27</f>
        <v>75</v>
      </c>
      <c r="W44" s="65">
        <f>'37-Ped'!Q$27</f>
        <v>0</v>
      </c>
      <c r="X44" s="65">
        <f>'37-Ped'!R$27</f>
        <v>52</v>
      </c>
      <c r="Y44" s="65">
        <f>'37-Ped'!S$27</f>
        <v>39</v>
      </c>
      <c r="Z44" s="65">
        <f>'37-Ped'!T$27</f>
        <v>65</v>
      </c>
      <c r="AA44" s="65">
        <f>'37-Ped'!U$27</f>
        <v>51</v>
      </c>
    </row>
    <row r="45" spans="1:27">
      <c r="A45" s="65">
        <v>38</v>
      </c>
      <c r="B45" s="65" t="str">
        <f>'38-Ped'!C$6</f>
        <v>BANCROFT AVENUE</v>
      </c>
      <c r="C45" s="65" t="str">
        <f>'38-Ped'!C$7</f>
        <v>AUSEON AVENUE</v>
      </c>
      <c r="D45" s="65" t="str">
        <f>'38-Ped'!C$8</f>
        <v>OAKLAND</v>
      </c>
      <c r="E45" s="65" t="str">
        <f>'38-Ped'!C$9</f>
        <v>WEDNESDAY SEPTEMBER 22, 2010</v>
      </c>
      <c r="F45" s="65" t="str">
        <f>'38-Ped'!C$11</f>
        <v>ANITA CURRY</v>
      </c>
      <c r="G45" s="65" t="str">
        <f>'38-Ped'!C$12</f>
        <v>SUNNY</v>
      </c>
      <c r="H45" s="65" t="str">
        <f>'38-Ped'!C$13</f>
        <v>72 DEGREES</v>
      </c>
      <c r="I45" s="65" t="str">
        <f>'38-Ped'!E$14</f>
        <v xml:space="preserve"> </v>
      </c>
      <c r="J45" s="69" t="str">
        <f>'38-Ped'!O$17</f>
        <v>12-2 PM</v>
      </c>
      <c r="K45" s="67">
        <f>'38-Ped'!V$19</f>
        <v>84</v>
      </c>
      <c r="L45" s="65">
        <f>'38-Ped'!O$19</f>
        <v>44</v>
      </c>
      <c r="M45" s="65">
        <f>'38-Ped'!P$19</f>
        <v>40</v>
      </c>
      <c r="N45" s="65">
        <f>'38-Ped'!Q$19</f>
        <v>0</v>
      </c>
      <c r="O45" s="65">
        <f>'38-Ped'!R$19</f>
        <v>25</v>
      </c>
      <c r="P45" s="65">
        <f>'38-Ped'!S$19</f>
        <v>31</v>
      </c>
      <c r="Q45" s="65">
        <f>'38-Ped'!T$19</f>
        <v>0</v>
      </c>
      <c r="R45" s="65">
        <f>'38-Ped'!U$19</f>
        <v>28</v>
      </c>
      <c r="S45" s="69" t="str">
        <f>'38-Ped'!O$25</f>
        <v>4-6 PM</v>
      </c>
      <c r="T45" s="67">
        <f>'38-Ped'!V$27</f>
        <v>119</v>
      </c>
      <c r="U45" s="65">
        <f>'38-Ped'!O$27</f>
        <v>61</v>
      </c>
      <c r="V45" s="65">
        <f>'38-Ped'!P$27</f>
        <v>58</v>
      </c>
      <c r="W45" s="65">
        <f>'38-Ped'!Q$27</f>
        <v>0</v>
      </c>
      <c r="X45" s="65">
        <f>'38-Ped'!R$27</f>
        <v>24</v>
      </c>
      <c r="Y45" s="65">
        <f>'38-Ped'!S$27</f>
        <v>27</v>
      </c>
      <c r="Z45" s="65">
        <f>'38-Ped'!T$27</f>
        <v>0</v>
      </c>
      <c r="AA45" s="65">
        <f>'38-Ped'!U$27</f>
        <v>68</v>
      </c>
    </row>
    <row r="46" spans="1:27">
      <c r="A46" s="65">
        <v>39</v>
      </c>
      <c r="B46" s="65" t="str">
        <f>'39-Ped'!C$6</f>
        <v>BROADWAY</v>
      </c>
      <c r="C46" s="65" t="str">
        <f>'39-Ped'!C$7</f>
        <v>12TH STREET</v>
      </c>
      <c r="D46" s="65" t="str">
        <f>'39-Ped'!C$8</f>
        <v>OAKLAND</v>
      </c>
      <c r="E46" s="65" t="str">
        <f>'39-Ped'!C$9</f>
        <v>WEDNESDAY SEPTEMBER 22, 2010</v>
      </c>
      <c r="F46" s="65" t="str">
        <f>'39-Ped'!C$11</f>
        <v>RAY MATTHEWS, BERT DAVIS, LAYFAYETTE ABRAMS</v>
      </c>
      <c r="G46" s="65" t="str">
        <f>'39-Ped'!C$12</f>
        <v>SUNNY</v>
      </c>
      <c r="H46" s="65" t="str">
        <f>'39-Ped'!C$13</f>
        <v>70 DEGREES</v>
      </c>
      <c r="I46" s="65" t="str">
        <f>'39-Ped'!E$14</f>
        <v xml:space="preserve"> </v>
      </c>
      <c r="J46" s="69" t="str">
        <f>'39-Ped'!O$17</f>
        <v>12-2 PM</v>
      </c>
      <c r="K46" s="67">
        <f>'39-Ped'!V$19</f>
        <v>2755</v>
      </c>
      <c r="L46" s="65">
        <f>'39-Ped'!O$19</f>
        <v>1353</v>
      </c>
      <c r="M46" s="65">
        <f>'39-Ped'!P$19</f>
        <v>1401</v>
      </c>
      <c r="N46" s="65">
        <f>'39-Ped'!Q$19</f>
        <v>1</v>
      </c>
      <c r="O46" s="65">
        <f>'39-Ped'!R$19</f>
        <v>681</v>
      </c>
      <c r="P46" s="65">
        <f>'39-Ped'!S$19</f>
        <v>964</v>
      </c>
      <c r="Q46" s="65">
        <f>'39-Ped'!T$19</f>
        <v>361</v>
      </c>
      <c r="R46" s="65">
        <f>'39-Ped'!U$19</f>
        <v>749</v>
      </c>
      <c r="S46" s="69" t="str">
        <f>'39-Ped'!O$25</f>
        <v>4-6 PM</v>
      </c>
      <c r="T46" s="67">
        <f>'39-Ped'!V$27</f>
        <v>1957</v>
      </c>
      <c r="U46" s="65">
        <f>'39-Ped'!O$27</f>
        <v>1100</v>
      </c>
      <c r="V46" s="65">
        <f>'39-Ped'!P$27</f>
        <v>855</v>
      </c>
      <c r="W46" s="65">
        <f>'39-Ped'!Q$27</f>
        <v>2</v>
      </c>
      <c r="X46" s="65">
        <f>'39-Ped'!R$27</f>
        <v>417</v>
      </c>
      <c r="Y46" s="65">
        <f>'39-Ped'!S$27</f>
        <v>913</v>
      </c>
      <c r="Z46" s="65">
        <f>'39-Ped'!T$27</f>
        <v>189</v>
      </c>
      <c r="AA46" s="65">
        <f>'39-Ped'!U$27</f>
        <v>438</v>
      </c>
    </row>
    <row r="47" spans="1:27">
      <c r="A47" s="65">
        <v>40</v>
      </c>
      <c r="B47" s="65" t="str">
        <f>'40-Ped'!C$6</f>
        <v>BROADWAY</v>
      </c>
      <c r="C47" s="65" t="str">
        <f>'40-Ped'!C$7</f>
        <v>20TH STREET</v>
      </c>
      <c r="D47" s="65" t="str">
        <f>'40-Ped'!C$8</f>
        <v>OAKLAND</v>
      </c>
      <c r="E47" s="65" t="str">
        <f>'40-Ped'!C$9</f>
        <v>WEDNESDAY SEPTEMBER 22, 2010</v>
      </c>
      <c r="F47" s="65" t="str">
        <f>'40-Ped'!C$11</f>
        <v>DOLORES GARCIA, SHAVON WALKER</v>
      </c>
      <c r="G47" s="65" t="str">
        <f>'40-Ped'!C$12</f>
        <v>SUNNY</v>
      </c>
      <c r="H47" s="65" t="str">
        <f>'40-Ped'!C$13</f>
        <v>70 DEGREES</v>
      </c>
      <c r="I47" s="65" t="str">
        <f>'40-Ped'!E$14</f>
        <v xml:space="preserve"> </v>
      </c>
      <c r="J47" s="69" t="str">
        <f>'40-Ped'!O$17</f>
        <v>12-2 PM</v>
      </c>
      <c r="K47" s="67">
        <f>'40-Ped'!V$19</f>
        <v>1475</v>
      </c>
      <c r="L47" s="65">
        <f>'40-Ped'!O$19</f>
        <v>746</v>
      </c>
      <c r="M47" s="65">
        <f>'40-Ped'!P$19</f>
        <v>722</v>
      </c>
      <c r="N47" s="65">
        <f>'40-Ped'!Q$19</f>
        <v>7</v>
      </c>
      <c r="O47" s="65">
        <f>'40-Ped'!R$19</f>
        <v>365</v>
      </c>
      <c r="P47" s="65">
        <f>'40-Ped'!S$19</f>
        <v>379</v>
      </c>
      <c r="Q47" s="65">
        <f>'40-Ped'!T$19</f>
        <v>357</v>
      </c>
      <c r="R47" s="65">
        <f>'40-Ped'!U$19</f>
        <v>374</v>
      </c>
      <c r="S47" s="69" t="str">
        <f>'40-Ped'!O$25</f>
        <v>4-6 PM</v>
      </c>
      <c r="T47" s="67">
        <f>'40-Ped'!V$27</f>
        <v>1407</v>
      </c>
      <c r="U47" s="65">
        <f>'40-Ped'!O$27</f>
        <v>682</v>
      </c>
      <c r="V47" s="65">
        <f>'40-Ped'!P$27</f>
        <v>713</v>
      </c>
      <c r="W47" s="65">
        <f>'40-Ped'!Q$27</f>
        <v>12</v>
      </c>
      <c r="X47" s="65">
        <f>'40-Ped'!R$27</f>
        <v>355</v>
      </c>
      <c r="Y47" s="65">
        <f>'40-Ped'!S$27</f>
        <v>290</v>
      </c>
      <c r="Z47" s="65">
        <f>'40-Ped'!T$27</f>
        <v>289</v>
      </c>
      <c r="AA47" s="65">
        <f>'40-Ped'!U$27</f>
        <v>473</v>
      </c>
    </row>
    <row r="48" spans="1:27">
      <c r="A48" s="65">
        <v>41</v>
      </c>
      <c r="B48" s="65" t="str">
        <f>'41-Ped'!C$6</f>
        <v>13TH AVENUE</v>
      </c>
      <c r="C48" s="65" t="str">
        <f>'41-Ped'!C$7</f>
        <v>CHATHAM ROAD</v>
      </c>
      <c r="D48" s="65" t="str">
        <f>'41-Ped'!C$8</f>
        <v>OAKLAND</v>
      </c>
      <c r="E48" s="65" t="str">
        <f>'41-Ped'!C$9</f>
        <v>WEDNESDAY SEPTEMBER 22, 2010</v>
      </c>
      <c r="F48" s="65" t="str">
        <f>'41-Ped'!C$11</f>
        <v>GREG ALEX</v>
      </c>
      <c r="G48" s="65" t="str">
        <f>'41-Ped'!C$12</f>
        <v>SUNNY</v>
      </c>
      <c r="H48" s="65" t="str">
        <f>'41-Ped'!C$13</f>
        <v>70 DEGREES</v>
      </c>
      <c r="I48" s="65">
        <f>'41-Ped'!E$14</f>
        <v>0</v>
      </c>
      <c r="J48" s="69" t="str">
        <f>'41-Ped'!O$17</f>
        <v>2-4 PM</v>
      </c>
      <c r="K48" s="67">
        <f>'41-Ped'!V$19</f>
        <v>264</v>
      </c>
      <c r="L48" s="65">
        <f>'41-Ped'!O$19</f>
        <v>153</v>
      </c>
      <c r="M48" s="65">
        <f>'41-Ped'!P$19</f>
        <v>111</v>
      </c>
      <c r="N48" s="65">
        <f>'41-Ped'!Q$19</f>
        <v>0</v>
      </c>
      <c r="O48" s="65">
        <f>'41-Ped'!R$19</f>
        <v>187</v>
      </c>
      <c r="P48" s="65">
        <f>'41-Ped'!S$19</f>
        <v>11</v>
      </c>
      <c r="Q48" s="65">
        <f>'41-Ped'!T$19</f>
        <v>56</v>
      </c>
      <c r="R48" s="65">
        <f>'41-Ped'!U$19</f>
        <v>10</v>
      </c>
      <c r="S48" s="69" t="str">
        <f>'41-Ped'!O$25</f>
        <v>4-6 PM</v>
      </c>
      <c r="T48" s="67">
        <f>'41-Ped'!V$27</f>
        <v>92</v>
      </c>
      <c r="U48" s="65">
        <f>'41-Ped'!O$27</f>
        <v>53</v>
      </c>
      <c r="V48" s="65">
        <f>'41-Ped'!P$27</f>
        <v>39</v>
      </c>
      <c r="W48" s="65">
        <f>'41-Ped'!Q$27</f>
        <v>0</v>
      </c>
      <c r="X48" s="65">
        <f>'41-Ped'!R$27</f>
        <v>45</v>
      </c>
      <c r="Y48" s="65">
        <f>'41-Ped'!S$27</f>
        <v>19</v>
      </c>
      <c r="Z48" s="65">
        <f>'41-Ped'!T$27</f>
        <v>27</v>
      </c>
      <c r="AA48" s="65">
        <f>'41-Ped'!U$27</f>
        <v>1</v>
      </c>
    </row>
    <row r="49" spans="1:27">
      <c r="A49" s="65">
        <v>42</v>
      </c>
      <c r="B49" s="65" t="str">
        <f>'42-Ped'!C$6</f>
        <v>FRUITVILLE AVENUE</v>
      </c>
      <c r="C49" s="65" t="str">
        <f>'42-Ped'!C$7</f>
        <v>FOOTHILL BOULEVARD</v>
      </c>
      <c r="D49" s="65" t="str">
        <f>'42-Ped'!C$8</f>
        <v>OAKLAND</v>
      </c>
      <c r="E49" s="65" t="str">
        <f>'42-Ped'!C$9</f>
        <v>TUESDAY SEPTEMBER 21, 2010</v>
      </c>
      <c r="F49" s="65" t="str">
        <f>'42-Ped'!C$11</f>
        <v>ANITA CURRY</v>
      </c>
      <c r="G49" s="65" t="str">
        <f>'42-Ped'!C$12</f>
        <v>CLOUDY</v>
      </c>
      <c r="H49" s="65" t="str">
        <f>'42-Ped'!C$13</f>
        <v>68 DEGREES</v>
      </c>
      <c r="I49" s="65" t="str">
        <f>'42-Ped'!E$14</f>
        <v xml:space="preserve"> </v>
      </c>
      <c r="J49" s="69" t="str">
        <f>'42-Ped'!O$17</f>
        <v>2-4 PM</v>
      </c>
      <c r="K49" s="67">
        <f>'42-Ped'!V$19</f>
        <v>699</v>
      </c>
      <c r="L49" s="65">
        <f>'42-Ped'!O$19</f>
        <v>353</v>
      </c>
      <c r="M49" s="65">
        <f>'42-Ped'!P$19</f>
        <v>346</v>
      </c>
      <c r="N49" s="65">
        <f>'42-Ped'!Q$19</f>
        <v>0</v>
      </c>
      <c r="O49" s="65">
        <f>'42-Ped'!R$19</f>
        <v>127</v>
      </c>
      <c r="P49" s="65">
        <f>'42-Ped'!S$19</f>
        <v>193</v>
      </c>
      <c r="Q49" s="65">
        <f>'42-Ped'!T$19</f>
        <v>182</v>
      </c>
      <c r="R49" s="65">
        <f>'42-Ped'!U$19</f>
        <v>197</v>
      </c>
      <c r="S49" s="69" t="str">
        <f>'42-Ped'!O$25</f>
        <v>4-6 PM</v>
      </c>
      <c r="T49" s="67">
        <f>'42-Ped'!V$27</f>
        <v>914</v>
      </c>
      <c r="U49" s="65">
        <f>'42-Ped'!O$27</f>
        <v>474</v>
      </c>
      <c r="V49" s="65">
        <f>'42-Ped'!P$27</f>
        <v>440</v>
      </c>
      <c r="W49" s="65">
        <f>'42-Ped'!Q$27</f>
        <v>0</v>
      </c>
      <c r="X49" s="65">
        <f>'42-Ped'!R$27</f>
        <v>210</v>
      </c>
      <c r="Y49" s="65">
        <f>'42-Ped'!S$27</f>
        <v>240</v>
      </c>
      <c r="Z49" s="65">
        <f>'42-Ped'!T$27</f>
        <v>255</v>
      </c>
      <c r="AA49" s="65">
        <f>'42-Ped'!U$27</f>
        <v>209</v>
      </c>
    </row>
    <row r="50" spans="1:27">
      <c r="A50" s="65">
        <v>43</v>
      </c>
      <c r="B50" s="65" t="str">
        <f>'43-Ped'!C$6</f>
        <v>FRUITVILLE AVENUE</v>
      </c>
      <c r="C50" s="65" t="str">
        <f>'43-Ped'!C$7</f>
        <v>ALAMEDA AVENUE</v>
      </c>
      <c r="D50" s="65" t="str">
        <f>'43-Ped'!C$8</f>
        <v>OAKLAND</v>
      </c>
      <c r="E50" s="65" t="str">
        <f>'43-Ped'!C$9</f>
        <v>WEDNESDAY SEPTEMBER 22, 2010</v>
      </c>
      <c r="F50" s="65" t="str">
        <f>'43-Ped'!C$11</f>
        <v>GREG ALEX</v>
      </c>
      <c r="G50" s="65" t="str">
        <f>'43-Ped'!C$12</f>
        <v>CLOUDY</v>
      </c>
      <c r="H50" s="65" t="str">
        <f>'43-Ped'!C$13</f>
        <v>68 DEGREES</v>
      </c>
      <c r="I50" s="65" t="str">
        <f>'43-Ped'!E$14</f>
        <v xml:space="preserve"> </v>
      </c>
      <c r="J50" s="69" t="str">
        <f>'43-Ped'!O$17</f>
        <v>2-4 PM</v>
      </c>
      <c r="K50" s="67">
        <f>'43-Ped'!V$19</f>
        <v>55</v>
      </c>
      <c r="L50" s="65">
        <f>'43-Ped'!O$19</f>
        <v>32</v>
      </c>
      <c r="M50" s="65">
        <f>'43-Ped'!P$19</f>
        <v>19</v>
      </c>
      <c r="N50" s="65">
        <f>'43-Ped'!Q$19</f>
        <v>4</v>
      </c>
      <c r="O50" s="65">
        <f>'43-Ped'!R$19</f>
        <v>9</v>
      </c>
      <c r="P50" s="65">
        <f>'43-Ped'!S$19</f>
        <v>13</v>
      </c>
      <c r="Q50" s="65">
        <f>'43-Ped'!T$19</f>
        <v>17</v>
      </c>
      <c r="R50" s="65">
        <f>'43-Ped'!U$19</f>
        <v>16</v>
      </c>
      <c r="S50" s="69" t="str">
        <f>'43-Ped'!O$25</f>
        <v>4-6 PM</v>
      </c>
      <c r="T50" s="67">
        <f>'43-Ped'!V$27</f>
        <v>47</v>
      </c>
      <c r="U50" s="65">
        <f>'43-Ped'!O$27</f>
        <v>29</v>
      </c>
      <c r="V50" s="65">
        <f>'43-Ped'!P$27</f>
        <v>16</v>
      </c>
      <c r="W50" s="65">
        <f>'43-Ped'!Q$27</f>
        <v>2</v>
      </c>
      <c r="X50" s="65">
        <f>'43-Ped'!R$27</f>
        <v>8</v>
      </c>
      <c r="Y50" s="65">
        <f>'43-Ped'!S$27</f>
        <v>16</v>
      </c>
      <c r="Z50" s="65">
        <f>'43-Ped'!T$27</f>
        <v>12</v>
      </c>
      <c r="AA50" s="65">
        <f>'43-Ped'!U$27</f>
        <v>11</v>
      </c>
    </row>
    <row r="51" spans="1:27">
      <c r="A51" s="65">
        <v>44</v>
      </c>
      <c r="B51" s="65" t="str">
        <f>'44-Ped'!C$6</f>
        <v>STATEN AVENUE</v>
      </c>
      <c r="C51" s="65" t="str">
        <f>'44-Ped'!C$7</f>
        <v>GRAND AVENUE</v>
      </c>
      <c r="D51" s="65" t="str">
        <f>'44-Ped'!C$8</f>
        <v>OAKLAND</v>
      </c>
      <c r="E51" s="65" t="str">
        <f>'44-Ped'!C$9</f>
        <v>WEDNESDAY SEPTEMBER 22, 2010</v>
      </c>
      <c r="F51" s="65" t="str">
        <f>'44-Ped'!C$11</f>
        <v>RICARDO TIJERO</v>
      </c>
      <c r="G51" s="65" t="str">
        <f>'44-Ped'!C$12</f>
        <v>SUNNY</v>
      </c>
      <c r="H51" s="65" t="str">
        <f>'44-Ped'!C$13</f>
        <v>70 DEGREES</v>
      </c>
      <c r="I51" s="65" t="str">
        <f>'44-Ped'!E$14</f>
        <v xml:space="preserve"> </v>
      </c>
      <c r="J51" s="69" t="str">
        <f>'44-Ped'!O$17</f>
        <v>12-2 PM</v>
      </c>
      <c r="K51" s="67">
        <f>'44-Ped'!V$19</f>
        <v>586</v>
      </c>
      <c r="L51" s="65">
        <f>'44-Ped'!O$19</f>
        <v>253</v>
      </c>
      <c r="M51" s="65">
        <f>'44-Ped'!P$19</f>
        <v>331</v>
      </c>
      <c r="N51" s="65">
        <f>'44-Ped'!Q$19</f>
        <v>2</v>
      </c>
      <c r="O51" s="65">
        <f>'44-Ped'!R$19</f>
        <v>56</v>
      </c>
      <c r="P51" s="65">
        <f>'44-Ped'!S$19</f>
        <v>185</v>
      </c>
      <c r="Q51" s="65">
        <f>'44-Ped'!T$19</f>
        <v>75</v>
      </c>
      <c r="R51" s="65">
        <f>'44-Ped'!U$19</f>
        <v>270</v>
      </c>
      <c r="S51" s="69" t="str">
        <f>'44-Ped'!O$25</f>
        <v>4-6 PM</v>
      </c>
      <c r="T51" s="67">
        <f>'44-Ped'!V$27</f>
        <v>504</v>
      </c>
      <c r="U51" s="65">
        <f>'44-Ped'!O$27</f>
        <v>252</v>
      </c>
      <c r="V51" s="65">
        <f>'44-Ped'!P$27</f>
        <v>252</v>
      </c>
      <c r="W51" s="65">
        <f>'44-Ped'!Q$27</f>
        <v>0</v>
      </c>
      <c r="X51" s="65">
        <f>'44-Ped'!R$27</f>
        <v>69</v>
      </c>
      <c r="Y51" s="65">
        <f>'44-Ped'!S$27</f>
        <v>106</v>
      </c>
      <c r="Z51" s="65">
        <f>'44-Ped'!T$27</f>
        <v>83</v>
      </c>
      <c r="AA51" s="65">
        <f>'44-Ped'!U$27</f>
        <v>246</v>
      </c>
    </row>
    <row r="52" spans="1:27">
      <c r="A52" s="65">
        <v>45</v>
      </c>
      <c r="B52" s="65" t="str">
        <f>'45-Ped'!C$6</f>
        <v>GRAND AVENUE</v>
      </c>
      <c r="C52" s="65" t="str">
        <f>'45-Ped'!C$7</f>
        <v>LAKE PARK AVENUE</v>
      </c>
      <c r="D52" s="65" t="str">
        <f>'45-Ped'!C$8</f>
        <v>OAKLAND</v>
      </c>
      <c r="E52" s="65" t="str">
        <f>'45-Ped'!C$9</f>
        <v>WEDNESDAY SEPTEMBER 22, 2010</v>
      </c>
      <c r="F52" s="65" t="str">
        <f>'45-Ped'!C$11</f>
        <v>B. ANDERSON, SHAVON WALKER</v>
      </c>
      <c r="G52" s="65" t="str">
        <f>'45-Ped'!C$12</f>
        <v>PARTLY CLOUDY</v>
      </c>
      <c r="H52" s="65" t="str">
        <f>'45-Ped'!C$13</f>
        <v>68 DEGREES</v>
      </c>
      <c r="I52" s="65" t="str">
        <f>'45-Ped'!E$14</f>
        <v xml:space="preserve"> </v>
      </c>
      <c r="J52" s="69" t="str">
        <f>'45-Ped'!O$17</f>
        <v>2-4 PM</v>
      </c>
      <c r="K52" s="67">
        <f>'45-Ped'!V$19</f>
        <v>637</v>
      </c>
      <c r="L52" s="65">
        <f>'45-Ped'!O$19</f>
        <v>291</v>
      </c>
      <c r="M52" s="65">
        <f>'45-Ped'!P$19</f>
        <v>344</v>
      </c>
      <c r="N52" s="65">
        <f>'45-Ped'!Q$19</f>
        <v>2</v>
      </c>
      <c r="O52" s="65">
        <f>'45-Ped'!R$19</f>
        <v>161</v>
      </c>
      <c r="P52" s="65">
        <f>'45-Ped'!S$19</f>
        <v>230</v>
      </c>
      <c r="Q52" s="65">
        <f>'45-Ped'!T$19</f>
        <v>98</v>
      </c>
      <c r="R52" s="65">
        <f>'45-Ped'!U$19</f>
        <v>148</v>
      </c>
      <c r="S52" s="69" t="str">
        <f>'45-Ped'!O$25</f>
        <v>4-6 PM</v>
      </c>
      <c r="T52" s="67">
        <f>'45-Ped'!V$27</f>
        <v>576</v>
      </c>
      <c r="U52" s="65">
        <f>'45-Ped'!O$27</f>
        <v>278</v>
      </c>
      <c r="V52" s="65">
        <f>'45-Ped'!P$27</f>
        <v>295</v>
      </c>
      <c r="W52" s="65">
        <f>'45-Ped'!Q$27</f>
        <v>3</v>
      </c>
      <c r="X52" s="65">
        <f>'45-Ped'!R$27</f>
        <v>189</v>
      </c>
      <c r="Y52" s="65">
        <f>'45-Ped'!S$27</f>
        <v>209</v>
      </c>
      <c r="Z52" s="65">
        <f>'45-Ped'!T$27</f>
        <v>46</v>
      </c>
      <c r="AA52" s="65">
        <f>'45-Ped'!U$27</f>
        <v>132</v>
      </c>
    </row>
    <row r="53" spans="1:27">
      <c r="A53" s="65">
        <v>46</v>
      </c>
      <c r="B53" s="65" t="str">
        <f>'46-Ped'!C$6</f>
        <v>MACARTHUR BOUELVARD</v>
      </c>
      <c r="C53" s="65" t="str">
        <f>'46-Ped'!C$7</f>
        <v>38TH STREET</v>
      </c>
      <c r="D53" s="65" t="str">
        <f>'46-Ped'!C$8</f>
        <v>OAKLAND</v>
      </c>
      <c r="E53" s="65" t="str">
        <f>'46-Ped'!C$9</f>
        <v>THURSDAY SEPTEMBER 30, 2010</v>
      </c>
      <c r="F53" s="65" t="str">
        <f>'46-Ped'!C$11</f>
        <v>GEORGE HUNTER</v>
      </c>
      <c r="G53" s="65" t="str">
        <f>'46-Ped'!C$12</f>
        <v>SUNNY</v>
      </c>
      <c r="H53" s="65" t="str">
        <f>'46-Ped'!C$13</f>
        <v>90 DEGREES</v>
      </c>
      <c r="I53" s="65" t="str">
        <f>'46-Ped'!E$14</f>
        <v xml:space="preserve"> </v>
      </c>
      <c r="J53" s="69" t="str">
        <f>'46-Ped'!O$17</f>
        <v>12-2 PM</v>
      </c>
      <c r="K53" s="67">
        <f>'46-Ped'!V$19</f>
        <v>313</v>
      </c>
      <c r="L53" s="65">
        <f>'46-Ped'!O$19</f>
        <v>171</v>
      </c>
      <c r="M53" s="65">
        <f>'46-Ped'!P$19</f>
        <v>136</v>
      </c>
      <c r="N53" s="65">
        <f>'46-Ped'!Q$19</f>
        <v>6</v>
      </c>
      <c r="O53" s="65">
        <f>'46-Ped'!R$19</f>
        <v>95</v>
      </c>
      <c r="P53" s="65">
        <f>'46-Ped'!S$19</f>
        <v>62</v>
      </c>
      <c r="Q53" s="65">
        <f>'46-Ped'!T$19</f>
        <v>107</v>
      </c>
      <c r="R53" s="65">
        <f>'46-Ped'!U$19</f>
        <v>49</v>
      </c>
      <c r="S53" s="69" t="str">
        <f>'46-Ped'!O$25</f>
        <v>4-6 PM</v>
      </c>
      <c r="T53" s="67">
        <f>'46-Ped'!V$27</f>
        <v>316</v>
      </c>
      <c r="U53" s="65">
        <f>'46-Ped'!O$27</f>
        <v>173</v>
      </c>
      <c r="V53" s="65">
        <f>'46-Ped'!P$27</f>
        <v>137</v>
      </c>
      <c r="W53" s="65">
        <f>'46-Ped'!Q$27</f>
        <v>6</v>
      </c>
      <c r="X53" s="65">
        <f>'46-Ped'!R$27</f>
        <v>86</v>
      </c>
      <c r="Y53" s="65">
        <f>'46-Ped'!S$27</f>
        <v>43</v>
      </c>
      <c r="Z53" s="65">
        <f>'46-Ped'!T$27</f>
        <v>135</v>
      </c>
      <c r="AA53" s="65">
        <f>'46-Ped'!U$27</f>
        <v>52</v>
      </c>
    </row>
    <row r="54" spans="1:27">
      <c r="A54" s="65">
        <v>47</v>
      </c>
      <c r="B54" s="65" t="str">
        <f>'47-Ped'!C$6</f>
        <v>MOUTAIN BOULEVARD</v>
      </c>
      <c r="C54" s="65" t="str">
        <f>'47-Ped'!C$7</f>
        <v>LA SALLE AVENUE</v>
      </c>
      <c r="D54" s="65" t="str">
        <f>'47-Ped'!C$8</f>
        <v>OAKLAND</v>
      </c>
      <c r="E54" s="65" t="str">
        <f>'47-Ped'!C$9</f>
        <v>TUESDAY OCTOBER 26, 2010</v>
      </c>
      <c r="F54" s="65" t="str">
        <f>'47-Ped'!C$11</f>
        <v>GEORGE HUNTER</v>
      </c>
      <c r="G54" s="65" t="str">
        <f>'47-Ped'!C$12</f>
        <v>CLEAR</v>
      </c>
      <c r="H54" s="65" t="str">
        <f>'47-Ped'!C$13</f>
        <v>65 DEGREES</v>
      </c>
      <c r="I54" s="65" t="str">
        <f>'47-Ped'!E$14</f>
        <v xml:space="preserve"> </v>
      </c>
      <c r="J54" s="69" t="str">
        <f>'47-Ped'!O$17</f>
        <v>12-2 PM</v>
      </c>
      <c r="K54" s="67">
        <f>'47-Ped'!V$19</f>
        <v>964</v>
      </c>
      <c r="L54" s="65">
        <f>'47-Ped'!O$19</f>
        <v>358</v>
      </c>
      <c r="M54" s="65">
        <f>'47-Ped'!P$19</f>
        <v>554</v>
      </c>
      <c r="N54" s="65">
        <f>'47-Ped'!Q$19</f>
        <v>52</v>
      </c>
      <c r="O54" s="65">
        <f>'47-Ped'!R$19</f>
        <v>288</v>
      </c>
      <c r="P54" s="65">
        <f>'47-Ped'!S$19</f>
        <v>173</v>
      </c>
      <c r="Q54" s="65">
        <f>'47-Ped'!T$19</f>
        <v>299</v>
      </c>
      <c r="R54" s="65">
        <f>'47-Ped'!U$19</f>
        <v>204</v>
      </c>
      <c r="S54" s="69" t="str">
        <f>'47-Ped'!O$25</f>
        <v>4-6 PM</v>
      </c>
      <c r="T54" s="67">
        <f>'47-Ped'!V$27</f>
        <v>873</v>
      </c>
      <c r="U54" s="65">
        <f>'47-Ped'!O$27</f>
        <v>352</v>
      </c>
      <c r="V54" s="65">
        <f>'47-Ped'!P$27</f>
        <v>487</v>
      </c>
      <c r="W54" s="65">
        <f>'47-Ped'!Q$27</f>
        <v>34</v>
      </c>
      <c r="X54" s="65">
        <f>'47-Ped'!R$27</f>
        <v>271</v>
      </c>
      <c r="Y54" s="65">
        <f>'47-Ped'!S$27</f>
        <v>184</v>
      </c>
      <c r="Z54" s="65">
        <f>'47-Ped'!T$27</f>
        <v>259</v>
      </c>
      <c r="AA54" s="65">
        <f>'47-Ped'!U$27</f>
        <v>159</v>
      </c>
    </row>
    <row r="55" spans="1:27">
      <c r="A55" s="65">
        <v>48</v>
      </c>
      <c r="B55" s="65" t="str">
        <f>'48-Ped'!C$6</f>
        <v>TELEGRAPH AVENUE</v>
      </c>
      <c r="C55" s="65" t="str">
        <f>'48-Ped'!C$7</f>
        <v>40TH STREET</v>
      </c>
      <c r="D55" s="65" t="str">
        <f>'48-Ped'!C$8</f>
        <v>OAKLAND</v>
      </c>
      <c r="E55" s="65" t="str">
        <f>'48-Ped'!C$9</f>
        <v>TUESDAY SEPTEMBER 21, 2010</v>
      </c>
      <c r="F55" s="65" t="str">
        <f>'48-Ped'!C$11</f>
        <v>LAFAYETTE ABRAMS, GEORGE HUNTER</v>
      </c>
      <c r="G55" s="65" t="str">
        <f>'48-Ped'!C$12</f>
        <v>PARTLY CLOUDY</v>
      </c>
      <c r="H55" s="65" t="str">
        <f>'48-Ped'!C$13</f>
        <v>69 DEGREES</v>
      </c>
      <c r="I55" s="65" t="str">
        <f>'48-Ped'!E$14</f>
        <v xml:space="preserve"> </v>
      </c>
      <c r="J55" s="69" t="str">
        <f>'48-Ped'!O$17</f>
        <v>12-2 PM</v>
      </c>
      <c r="K55" s="67">
        <f>'48-Ped'!V$19</f>
        <v>630</v>
      </c>
      <c r="L55" s="65">
        <f>'48-Ped'!O$19</f>
        <v>335</v>
      </c>
      <c r="M55" s="65">
        <f>'48-Ped'!P$19</f>
        <v>281</v>
      </c>
      <c r="N55" s="65">
        <f>'48-Ped'!Q$19</f>
        <v>14</v>
      </c>
      <c r="O55" s="65">
        <f>'48-Ped'!R$19</f>
        <v>123</v>
      </c>
      <c r="P55" s="65">
        <f>'48-Ped'!S$19</f>
        <v>110</v>
      </c>
      <c r="Q55" s="65">
        <f>'48-Ped'!T$19</f>
        <v>190</v>
      </c>
      <c r="R55" s="65">
        <f>'48-Ped'!U$19</f>
        <v>207</v>
      </c>
      <c r="S55" s="69" t="str">
        <f>'48-Ped'!O$25</f>
        <v>4-6 PM</v>
      </c>
      <c r="T55" s="67">
        <f>'48-Ped'!V$27</f>
        <v>1034</v>
      </c>
      <c r="U55" s="65">
        <f>'48-Ped'!O$27</f>
        <v>576</v>
      </c>
      <c r="V55" s="65">
        <f>'48-Ped'!P$27</f>
        <v>438</v>
      </c>
      <c r="W55" s="65">
        <f>'48-Ped'!Q$27</f>
        <v>20</v>
      </c>
      <c r="X55" s="65">
        <f>'48-Ped'!R$27</f>
        <v>233</v>
      </c>
      <c r="Y55" s="65">
        <f>'48-Ped'!S$27</f>
        <v>222</v>
      </c>
      <c r="Z55" s="65">
        <f>'48-Ped'!T$27</f>
        <v>301</v>
      </c>
      <c r="AA55" s="65">
        <f>'48-Ped'!U$27</f>
        <v>278</v>
      </c>
    </row>
    <row r="56" spans="1:27">
      <c r="A56" s="65">
        <v>49</v>
      </c>
      <c r="B56" s="65" t="str">
        <f>'49-Ped'!C$6</f>
        <v>7TH STREET</v>
      </c>
      <c r="C56" s="65" t="str">
        <f>'49-Ped'!C$7</f>
        <v>WEBSTER STREET</v>
      </c>
      <c r="D56" s="65" t="str">
        <f>'49-Ped'!C$8</f>
        <v>OAKLAND</v>
      </c>
      <c r="E56" s="65" t="str">
        <f>'49-Ped'!C$9</f>
        <v>THURSDAY SEPTEMBER 23, 2010</v>
      </c>
      <c r="F56" s="65" t="str">
        <f>'49-Ped'!C$11</f>
        <v>TYRONNE ROBINSON</v>
      </c>
      <c r="G56" s="65" t="str">
        <f>'49-Ped'!C$12</f>
        <v>SUNNY</v>
      </c>
      <c r="H56" s="65" t="str">
        <f>'49-Ped'!C$13</f>
        <v>70 DEGREES</v>
      </c>
      <c r="I56" s="65" t="str">
        <f>'49-Ped'!E$14</f>
        <v xml:space="preserve"> </v>
      </c>
      <c r="J56" s="69" t="str">
        <f>'49-Ped'!O$17</f>
        <v>2-4 PM</v>
      </c>
      <c r="K56" s="67">
        <f>'49-Ped'!V$19</f>
        <v>1117</v>
      </c>
      <c r="L56" s="65">
        <f>'49-Ped'!O$19</f>
        <v>591</v>
      </c>
      <c r="M56" s="65">
        <f>'49-Ped'!P$19</f>
        <v>483</v>
      </c>
      <c r="N56" s="65">
        <f>'49-Ped'!Q$19</f>
        <v>43</v>
      </c>
      <c r="O56" s="65">
        <f>'49-Ped'!R$19</f>
        <v>222</v>
      </c>
      <c r="P56" s="65">
        <f>'49-Ped'!S$19</f>
        <v>217</v>
      </c>
      <c r="Q56" s="65">
        <f>'49-Ped'!T$19</f>
        <v>312</v>
      </c>
      <c r="R56" s="65">
        <f>'49-Ped'!U$19</f>
        <v>366</v>
      </c>
      <c r="S56" s="69" t="str">
        <f>'49-Ped'!O$25</f>
        <v>4-6 PM</v>
      </c>
      <c r="T56" s="67">
        <f>'49-Ped'!V$27</f>
        <v>1063</v>
      </c>
      <c r="U56" s="65">
        <f>'49-Ped'!O$27</f>
        <v>560</v>
      </c>
      <c r="V56" s="65">
        <f>'49-Ped'!P$27</f>
        <v>440</v>
      </c>
      <c r="W56" s="65">
        <f>'49-Ped'!Q$27</f>
        <v>63</v>
      </c>
      <c r="X56" s="65">
        <f>'49-Ped'!R$27</f>
        <v>194</v>
      </c>
      <c r="Y56" s="65">
        <f>'49-Ped'!S$27</f>
        <v>190</v>
      </c>
      <c r="Z56" s="65">
        <f>'49-Ped'!T$27</f>
        <v>257</v>
      </c>
      <c r="AA56" s="65">
        <f>'49-Ped'!U$27</f>
        <v>422</v>
      </c>
    </row>
    <row r="57" spans="1:27">
      <c r="A57" s="65">
        <v>50</v>
      </c>
      <c r="B57" s="65" t="str">
        <f>'50-Ped'!C$6</f>
        <v>GRAND AVENUE</v>
      </c>
      <c r="C57" s="65" t="str">
        <f>'50-Ped'!C$7</f>
        <v>OAKLAND AVENUE</v>
      </c>
      <c r="D57" s="65" t="str">
        <f>'50-Ped'!C$8</f>
        <v>OAKLAND</v>
      </c>
      <c r="E57" s="65" t="str">
        <f>'50-Ped'!C$9</f>
        <v>TUESDAY SEPTEMBER 21, 2010</v>
      </c>
      <c r="F57" s="65" t="str">
        <f>'50-Ped'!C$11</f>
        <v>RICARDO TIJERO</v>
      </c>
      <c r="G57" s="65" t="str">
        <f>'50-Ped'!C$12</f>
        <v>CLOUDY</v>
      </c>
      <c r="H57" s="65" t="str">
        <f>'50-Ped'!C$13</f>
        <v>68 DEGREES</v>
      </c>
      <c r="I57" s="65" t="str">
        <f>'50-Ped'!E$14</f>
        <v xml:space="preserve"> </v>
      </c>
      <c r="J57" s="69" t="str">
        <f>'50-Ped'!O$17</f>
        <v>2-4 PM</v>
      </c>
      <c r="K57" s="67">
        <f>'50-Ped'!V$19</f>
        <v>123</v>
      </c>
      <c r="L57" s="65">
        <f>'50-Ped'!O$19</f>
        <v>56</v>
      </c>
      <c r="M57" s="65">
        <f>'50-Ped'!P$19</f>
        <v>67</v>
      </c>
      <c r="N57" s="65">
        <f>'50-Ped'!Q$19</f>
        <v>0</v>
      </c>
      <c r="O57" s="65">
        <f>'50-Ped'!R$19</f>
        <v>23</v>
      </c>
      <c r="P57" s="65">
        <f>'50-Ped'!S$19</f>
        <v>20</v>
      </c>
      <c r="Q57" s="65">
        <f>'50-Ped'!T$19</f>
        <v>57</v>
      </c>
      <c r="R57" s="65">
        <f>'50-Ped'!U$19</f>
        <v>23</v>
      </c>
      <c r="S57" s="69" t="str">
        <f>'50-Ped'!O$25</f>
        <v>4-6 PM</v>
      </c>
      <c r="T57" s="67">
        <f>'50-Ped'!V$27</f>
        <v>45</v>
      </c>
      <c r="U57" s="65">
        <f>'50-Ped'!O$27</f>
        <v>22</v>
      </c>
      <c r="V57" s="65">
        <f>'50-Ped'!P$27</f>
        <v>23</v>
      </c>
      <c r="W57" s="65">
        <f>'50-Ped'!Q$27</f>
        <v>0</v>
      </c>
      <c r="X57" s="65">
        <f>'50-Ped'!R$27</f>
        <v>11</v>
      </c>
      <c r="Y57" s="65">
        <f>'50-Ped'!S$27</f>
        <v>11</v>
      </c>
      <c r="Z57" s="65">
        <f>'50-Ped'!T$27</f>
        <v>12</v>
      </c>
      <c r="AA57" s="65">
        <f>'50-Ped'!U$27</f>
        <v>11</v>
      </c>
    </row>
    <row r="58" spans="1:27">
      <c r="A58" s="65">
        <v>51</v>
      </c>
      <c r="B58" s="65" t="str">
        <f>'51-Ped'!C$6</f>
        <v xml:space="preserve">SANTA RITA ROAD </v>
      </c>
      <c r="C58" s="65" t="str">
        <f>'51-Ped'!C$7</f>
        <v>FRANCISCO ROAD</v>
      </c>
      <c r="D58" s="65" t="str">
        <f>'51-Ped'!C$8</f>
        <v>PLEASANTON</v>
      </c>
      <c r="E58" s="65" t="str">
        <f>'51-Ped'!C$9</f>
        <v>TUESDAY OCTOBER 26, 2010</v>
      </c>
      <c r="F58" s="65" t="str">
        <f>'51-Ped'!C$11</f>
        <v>RICKY  HILL</v>
      </c>
      <c r="G58" s="65" t="str">
        <f>'51-Ped'!C$12</f>
        <v>SUNNY</v>
      </c>
      <c r="H58" s="65" t="str">
        <f>'51-Ped'!C$13</f>
        <v>70 DEGREES</v>
      </c>
      <c r="I58" s="65" t="str">
        <f>'51-Ped'!E$14</f>
        <v xml:space="preserve"> </v>
      </c>
      <c r="J58" s="69" t="str">
        <f>'51-Ped'!O$17</f>
        <v>12-2 PM</v>
      </c>
      <c r="K58" s="67">
        <f>'51-Ped'!V$19</f>
        <v>60</v>
      </c>
      <c r="L58" s="65">
        <f>'51-Ped'!O$19</f>
        <v>31</v>
      </c>
      <c r="M58" s="65">
        <f>'51-Ped'!P$19</f>
        <v>29</v>
      </c>
      <c r="N58" s="65">
        <f>'51-Ped'!Q$19</f>
        <v>0</v>
      </c>
      <c r="O58" s="65">
        <f>'51-Ped'!R$19</f>
        <v>1</v>
      </c>
      <c r="P58" s="65">
        <f>'51-Ped'!S$19</f>
        <v>19</v>
      </c>
      <c r="Q58" s="65">
        <f>'51-Ped'!T$19</f>
        <v>17</v>
      </c>
      <c r="R58" s="65">
        <f>'51-Ped'!U$19</f>
        <v>23</v>
      </c>
      <c r="S58" s="69" t="str">
        <f>'51-Ped'!O$25</f>
        <v>4-6 PM</v>
      </c>
      <c r="T58" s="126">
        <f>'51-Ped'!V$27</f>
        <v>32</v>
      </c>
      <c r="U58" s="125">
        <f>'51-Ped'!O$27</f>
        <v>18</v>
      </c>
      <c r="V58" s="125">
        <f>'51-Ped'!P$27</f>
        <v>14</v>
      </c>
      <c r="W58" s="125">
        <f>'51-Ped'!Q$27</f>
        <v>0</v>
      </c>
      <c r="X58" s="125">
        <f>'51-Ped'!R$27</f>
        <v>2</v>
      </c>
      <c r="Y58" s="125">
        <f>'51-Ped'!S$27</f>
        <v>5</v>
      </c>
      <c r="Z58" s="125">
        <f>'51-Ped'!T$27</f>
        <v>10</v>
      </c>
      <c r="AA58" s="125">
        <f>'51-Ped'!U$27</f>
        <v>15</v>
      </c>
    </row>
    <row r="59" spans="1:27">
      <c r="A59" s="65">
        <v>52</v>
      </c>
      <c r="B59" s="65" t="str">
        <f>'52-Ped'!C$6</f>
        <v>MAIN STREET</v>
      </c>
      <c r="C59" s="65" t="str">
        <f>'52-Ped'!C$7</f>
        <v>BERNAL AVENUE</v>
      </c>
      <c r="D59" s="65" t="str">
        <f>'52-Ped'!C$8</f>
        <v>PLEASANTON</v>
      </c>
      <c r="E59" s="65" t="str">
        <f>'52-Ped'!C$9</f>
        <v>TUESDAY OCTOBER 26, 2010</v>
      </c>
      <c r="F59" s="65" t="str">
        <f>'52-Ped'!C$11</f>
        <v>ROD TATE</v>
      </c>
      <c r="G59" s="65" t="str">
        <f>'52-Ped'!C$12</f>
        <v>SUNNY</v>
      </c>
      <c r="H59" s="65" t="str">
        <f>'52-Ped'!C$13</f>
        <v>70 DEGREES</v>
      </c>
      <c r="I59" s="65" t="str">
        <f>'52-Ped'!E$14</f>
        <v xml:space="preserve"> </v>
      </c>
      <c r="J59" s="69" t="str">
        <f>'52-Ped'!O$17</f>
        <v>12-2 PM</v>
      </c>
      <c r="K59" s="67">
        <f>'52-Ped'!V$19</f>
        <v>29</v>
      </c>
      <c r="L59" s="65">
        <f>'52-Ped'!O$19</f>
        <v>8</v>
      </c>
      <c r="M59" s="65">
        <f>'52-Ped'!P$19</f>
        <v>21</v>
      </c>
      <c r="N59" s="65">
        <f>'52-Ped'!Q$19</f>
        <v>0</v>
      </c>
      <c r="O59" s="65">
        <f>'52-Ped'!R$19</f>
        <v>4</v>
      </c>
      <c r="P59" s="65">
        <f>'52-Ped'!S$19</f>
        <v>17</v>
      </c>
      <c r="Q59" s="65">
        <f>'52-Ped'!T$19</f>
        <v>3</v>
      </c>
      <c r="R59" s="65">
        <f>'52-Ped'!U$19</f>
        <v>5</v>
      </c>
      <c r="S59" s="69" t="str">
        <f>'52-Ped'!O$25</f>
        <v>4-6 PM</v>
      </c>
      <c r="T59" s="126">
        <f>'52-Ped'!V$27</f>
        <v>70</v>
      </c>
      <c r="U59" s="125">
        <f>'52-Ped'!O$27</f>
        <v>45</v>
      </c>
      <c r="V59" s="125">
        <f>'52-Ped'!P$27</f>
        <v>25</v>
      </c>
      <c r="W59" s="125">
        <f>'52-Ped'!Q$27</f>
        <v>0</v>
      </c>
      <c r="X59" s="125">
        <f>'52-Ped'!R$27</f>
        <v>19</v>
      </c>
      <c r="Y59" s="125">
        <f>'52-Ped'!S$27</f>
        <v>3</v>
      </c>
      <c r="Z59" s="125">
        <f>'52-Ped'!T$27</f>
        <v>38</v>
      </c>
      <c r="AA59" s="125">
        <f>'52-Ped'!U$27</f>
        <v>10</v>
      </c>
    </row>
    <row r="60" spans="1:27">
      <c r="A60" s="65">
        <v>53</v>
      </c>
      <c r="B60" s="65" t="str">
        <f>'53-Ped'!C$6</f>
        <v>ANDREWS DRIVE</v>
      </c>
      <c r="C60" s="65" t="str">
        <f>'53-Ped'!C$7</f>
        <v>OWENS DRIVE</v>
      </c>
      <c r="D60" s="65" t="str">
        <f>'53-Ped'!C$8</f>
        <v>PLEASANTON</v>
      </c>
      <c r="E60" s="65" t="str">
        <f>'53-Ped'!C$9</f>
        <v>TUESDAY OCTOBER 26, 2010</v>
      </c>
      <c r="F60" s="65" t="str">
        <f>'53-Ped'!C$11</f>
        <v>B. ANDERSON</v>
      </c>
      <c r="G60" s="65" t="str">
        <f>'53-Ped'!C$12</f>
        <v>SUNNY</v>
      </c>
      <c r="H60" s="65" t="str">
        <f>'53-Ped'!C$13</f>
        <v>70 DEGREES</v>
      </c>
      <c r="I60" s="65" t="str">
        <f>'53-Ped'!E$14</f>
        <v xml:space="preserve"> </v>
      </c>
      <c r="J60" s="69" t="str">
        <f>'53-Ped'!O$17</f>
        <v>12-2 PM</v>
      </c>
      <c r="K60" s="67">
        <f>'53-Ped'!V$19</f>
        <v>72</v>
      </c>
      <c r="L60" s="65">
        <f>'53-Ped'!O$19</f>
        <v>42</v>
      </c>
      <c r="M60" s="65">
        <f>'53-Ped'!P$19</f>
        <v>30</v>
      </c>
      <c r="N60" s="65">
        <f>'53-Ped'!Q$19</f>
        <v>0</v>
      </c>
      <c r="O60" s="65">
        <f>'53-Ped'!R$19</f>
        <v>27</v>
      </c>
      <c r="P60" s="65">
        <f>'53-Ped'!S$19</f>
        <v>9</v>
      </c>
      <c r="Q60" s="65">
        <f>'53-Ped'!T$19</f>
        <v>19</v>
      </c>
      <c r="R60" s="65">
        <f>'53-Ped'!U$19</f>
        <v>17</v>
      </c>
      <c r="S60" s="69" t="str">
        <f>'53-Ped'!O$25</f>
        <v>4-6 PM</v>
      </c>
      <c r="T60" s="126">
        <f>'53-Ped'!V$27</f>
        <v>63</v>
      </c>
      <c r="U60" s="125">
        <f>'53-Ped'!O$27</f>
        <v>31</v>
      </c>
      <c r="V60" s="125">
        <f>'53-Ped'!P$27</f>
        <v>32</v>
      </c>
      <c r="W60" s="125">
        <f>'53-Ped'!Q$27</f>
        <v>0</v>
      </c>
      <c r="X60" s="125">
        <f>'53-Ped'!R$27</f>
        <v>20</v>
      </c>
      <c r="Y60" s="125">
        <f>'53-Ped'!S$27</f>
        <v>10</v>
      </c>
      <c r="Z60" s="125">
        <f>'53-Ped'!T$27</f>
        <v>13</v>
      </c>
      <c r="AA60" s="125">
        <f>'53-Ped'!U$27</f>
        <v>20</v>
      </c>
    </row>
    <row r="61" spans="1:27">
      <c r="A61" s="65">
        <v>54</v>
      </c>
      <c r="B61" s="65" t="str">
        <f>'54-Ped'!C$6</f>
        <v>HOPYARD ROAD</v>
      </c>
      <c r="C61" s="65" t="str">
        <f>'54-Ped'!C$7</f>
        <v>STONERIDGE DRIVE</v>
      </c>
      <c r="D61" s="65" t="str">
        <f>'54-Ped'!C$8</f>
        <v>PLEASANTON</v>
      </c>
      <c r="E61" s="65" t="str">
        <f>'54-Ped'!C$9</f>
        <v>TUESDAY OCTOBER 26, 2010</v>
      </c>
      <c r="F61" s="65" t="str">
        <f>'54-Ped'!C$11</f>
        <v>SHAVON WALKER</v>
      </c>
      <c r="G61" s="65" t="str">
        <f>'54-Ped'!C$12</f>
        <v>SUNNY</v>
      </c>
      <c r="H61" s="65" t="str">
        <f>'54-Ped'!C$13</f>
        <v>68 DEGREES</v>
      </c>
      <c r="I61" s="65" t="str">
        <f>'54-Ped'!E$14</f>
        <v xml:space="preserve"> </v>
      </c>
      <c r="J61" s="69" t="str">
        <f>'54-Ped'!O$17</f>
        <v>12-2 PM</v>
      </c>
      <c r="K61" s="67">
        <f>'54-Ped'!V$19</f>
        <v>64</v>
      </c>
      <c r="L61" s="65">
        <f>'54-Ped'!O$19</f>
        <v>51</v>
      </c>
      <c r="M61" s="65">
        <f>'54-Ped'!P$19</f>
        <v>13</v>
      </c>
      <c r="N61" s="65">
        <f>'54-Ped'!Q$19</f>
        <v>0</v>
      </c>
      <c r="O61" s="65">
        <f>'54-Ped'!R$19</f>
        <v>30</v>
      </c>
      <c r="P61" s="65">
        <f>'54-Ped'!S$19</f>
        <v>27</v>
      </c>
      <c r="Q61" s="65">
        <f>'54-Ped'!T$19</f>
        <v>6</v>
      </c>
      <c r="R61" s="65">
        <f>'54-Ped'!U$19</f>
        <v>1</v>
      </c>
      <c r="S61" s="69" t="str">
        <f>'54-Ped'!O$25</f>
        <v>4-6 PM</v>
      </c>
      <c r="T61" s="126">
        <f>'54-Ped'!V$27</f>
        <v>14</v>
      </c>
      <c r="U61" s="125">
        <f>'54-Ped'!O$27</f>
        <v>6</v>
      </c>
      <c r="V61" s="125">
        <f>'54-Ped'!P$27</f>
        <v>8</v>
      </c>
      <c r="W61" s="125">
        <f>'54-Ped'!Q$27</f>
        <v>0</v>
      </c>
      <c r="X61" s="125">
        <f>'54-Ped'!R$27</f>
        <v>6</v>
      </c>
      <c r="Y61" s="125">
        <f>'54-Ped'!S$27</f>
        <v>7</v>
      </c>
      <c r="Z61" s="125">
        <f>'54-Ped'!T$27</f>
        <v>0</v>
      </c>
      <c r="AA61" s="125">
        <f>'54-Ped'!U$27</f>
        <v>1</v>
      </c>
    </row>
    <row r="62" spans="1:27">
      <c r="A62" s="65">
        <v>55</v>
      </c>
      <c r="B62" s="65" t="str">
        <f>'55-Ped'!C$6</f>
        <v>BANCROFT AVENUE</v>
      </c>
      <c r="C62" s="65" t="str">
        <f>'55-Ped'!C$7</f>
        <v>ESTUDILLO AVENUE</v>
      </c>
      <c r="D62" s="65" t="str">
        <f>'55-Ped'!C$8</f>
        <v>SAN LEANDRO</v>
      </c>
      <c r="E62" s="65" t="str">
        <f>'55-Ped'!C$9</f>
        <v>TUESDAY SEPTEMBER 28, 2010</v>
      </c>
      <c r="F62" s="65" t="str">
        <f>'55-Ped'!C$11</f>
        <v>B. ANDERSON</v>
      </c>
      <c r="G62" s="65" t="str">
        <f>'55-Ped'!C$12</f>
        <v>SUNNY</v>
      </c>
      <c r="H62" s="65" t="str">
        <f>'55-Ped'!C$13</f>
        <v>85 DEGREES</v>
      </c>
      <c r="I62" s="65" t="str">
        <f>'55-Ped'!E$14</f>
        <v xml:space="preserve"> </v>
      </c>
      <c r="J62" s="69" t="str">
        <f>'55-Ped'!O$17</f>
        <v>12-2 PM</v>
      </c>
      <c r="K62" s="67">
        <f>'55-Ped'!V$19</f>
        <v>78</v>
      </c>
      <c r="L62" s="65">
        <f>'55-Ped'!O$19</f>
        <v>43</v>
      </c>
      <c r="M62" s="65">
        <f>'55-Ped'!P$19</f>
        <v>35</v>
      </c>
      <c r="N62" s="65">
        <f>'55-Ped'!Q$19</f>
        <v>0</v>
      </c>
      <c r="O62" s="65">
        <f>'55-Ped'!R$19</f>
        <v>9</v>
      </c>
      <c r="P62" s="65">
        <f>'55-Ped'!S$19</f>
        <v>12</v>
      </c>
      <c r="Q62" s="65">
        <f>'55-Ped'!T$19</f>
        <v>27</v>
      </c>
      <c r="R62" s="65">
        <f>'55-Ped'!U$19</f>
        <v>30</v>
      </c>
      <c r="S62" s="69" t="str">
        <f>'55-Ped'!O$25</f>
        <v>4-6 PM</v>
      </c>
      <c r="T62" s="126">
        <f>'55-Ped'!V$27</f>
        <v>160</v>
      </c>
      <c r="U62" s="125">
        <f>'55-Ped'!O$27</f>
        <v>98</v>
      </c>
      <c r="V62" s="125">
        <f>'55-Ped'!P$27</f>
        <v>62</v>
      </c>
      <c r="W62" s="125">
        <f>'55-Ped'!Q$27</f>
        <v>0</v>
      </c>
      <c r="X62" s="125">
        <f>'55-Ped'!R$27</f>
        <v>40</v>
      </c>
      <c r="Y62" s="125">
        <f>'55-Ped'!S$27</f>
        <v>33</v>
      </c>
      <c r="Z62" s="125">
        <f>'55-Ped'!T$27</f>
        <v>24</v>
      </c>
      <c r="AA62" s="125">
        <f>'55-Ped'!U$27</f>
        <v>63</v>
      </c>
    </row>
    <row r="63" spans="1:27">
      <c r="A63" s="65">
        <v>56</v>
      </c>
      <c r="B63" s="65" t="str">
        <f>'56-Ped'!C$6</f>
        <v>PIERCE AVENUE</v>
      </c>
      <c r="C63" s="65" t="str">
        <f>'56-Ped'!C$7</f>
        <v>DAVIS STREET</v>
      </c>
      <c r="D63" s="65" t="str">
        <f>'56-Ped'!C$8</f>
        <v>SAN LEANDRO</v>
      </c>
      <c r="E63" s="65" t="str">
        <f>'56-Ped'!C$9</f>
        <v>THURSDAY SEPTEMBER 23, 2010</v>
      </c>
      <c r="F63" s="65" t="str">
        <f>'56-Ped'!C$11</f>
        <v>GEORGE HUNTER</v>
      </c>
      <c r="G63" s="65" t="str">
        <f>'56-Ped'!C$12</f>
        <v>SUNNY</v>
      </c>
      <c r="H63" s="65" t="str">
        <f>'56-Ped'!C$13</f>
        <v>70 DEGREES</v>
      </c>
      <c r="I63" s="65" t="str">
        <f>'56-Ped'!E$14</f>
        <v xml:space="preserve"> </v>
      </c>
      <c r="J63" s="69" t="str">
        <f>'56-Ped'!O$17</f>
        <v>2-4 PM</v>
      </c>
      <c r="K63" s="67">
        <f>'56-Ped'!V$19</f>
        <v>146</v>
      </c>
      <c r="L63" s="65">
        <f>'56-Ped'!O$19</f>
        <v>93</v>
      </c>
      <c r="M63" s="65">
        <f>'56-Ped'!P$19</f>
        <v>51</v>
      </c>
      <c r="N63" s="65">
        <f>'56-Ped'!Q$19</f>
        <v>2</v>
      </c>
      <c r="O63" s="65">
        <f>'56-Ped'!R$19</f>
        <v>63</v>
      </c>
      <c r="P63" s="65">
        <f>'56-Ped'!S$19</f>
        <v>24</v>
      </c>
      <c r="Q63" s="65">
        <f>'56-Ped'!T$19</f>
        <v>25</v>
      </c>
      <c r="R63" s="65">
        <f>'56-Ped'!U$19</f>
        <v>34</v>
      </c>
      <c r="S63" s="69" t="str">
        <f>'56-Ped'!O$25</f>
        <v>4-6 PM</v>
      </c>
      <c r="T63" s="126">
        <f>'56-Ped'!V$27</f>
        <v>106</v>
      </c>
      <c r="U63" s="125">
        <f>'56-Ped'!O$27</f>
        <v>62</v>
      </c>
      <c r="V63" s="125">
        <f>'56-Ped'!P$27</f>
        <v>43</v>
      </c>
      <c r="W63" s="125">
        <f>'56-Ped'!Q$27</f>
        <v>1</v>
      </c>
      <c r="X63" s="125">
        <f>'56-Ped'!R$27</f>
        <v>31</v>
      </c>
      <c r="Y63" s="125">
        <f>'56-Ped'!S$27</f>
        <v>28</v>
      </c>
      <c r="Z63" s="125">
        <f>'56-Ped'!T$27</f>
        <v>19</v>
      </c>
      <c r="AA63" s="125">
        <f>'56-Ped'!U$27</f>
        <v>28</v>
      </c>
    </row>
    <row r="64" spans="1:27">
      <c r="A64" s="65">
        <v>57</v>
      </c>
      <c r="B64" s="65" t="str">
        <f>'57-Ped'!C$6</f>
        <v>EAST 14TH STREET</v>
      </c>
      <c r="C64" s="65" t="str">
        <f>'57-Ped'!C$7</f>
        <v>HESPERIAN BOULEVARD</v>
      </c>
      <c r="D64" s="65" t="str">
        <f>'57-Ped'!C$8</f>
        <v>SAN LEANDRO</v>
      </c>
      <c r="E64" s="65" t="str">
        <f>'57-Ped'!C$9</f>
        <v>TUESDAY SEPTEMBER 28,2010</v>
      </c>
      <c r="F64" s="65" t="str">
        <f>'57-Ped'!C$11</f>
        <v>NIXON</v>
      </c>
      <c r="G64" s="65" t="str">
        <f>'57-Ped'!C$12</f>
        <v>SUNNY</v>
      </c>
      <c r="H64" s="65" t="str">
        <f>'57-Ped'!C$13</f>
        <v>85 DEGREES</v>
      </c>
      <c r="I64" s="65" t="str">
        <f>'57-Ped'!E$14</f>
        <v xml:space="preserve"> </v>
      </c>
      <c r="J64" s="69" t="str">
        <f>'57-Ped'!O$17</f>
        <v>12-2 PM</v>
      </c>
      <c r="K64" s="67">
        <f>'57-Ped'!V$19</f>
        <v>91</v>
      </c>
      <c r="L64" s="65">
        <f>'57-Ped'!O$19</f>
        <v>48</v>
      </c>
      <c r="M64" s="65">
        <f>'57-Ped'!P$19</f>
        <v>43</v>
      </c>
      <c r="N64" s="65">
        <f>'57-Ped'!Q$19</f>
        <v>0</v>
      </c>
      <c r="O64" s="65">
        <f>'57-Ped'!R$19</f>
        <v>28</v>
      </c>
      <c r="P64" s="65">
        <f>'57-Ped'!S$19</f>
        <v>6</v>
      </c>
      <c r="Q64" s="65">
        <f>'57-Ped'!T$19</f>
        <v>38</v>
      </c>
      <c r="R64" s="65">
        <f>'57-Ped'!U$19</f>
        <v>19</v>
      </c>
      <c r="S64" s="69" t="str">
        <f>'57-Ped'!O$25</f>
        <v>4-6 PM</v>
      </c>
      <c r="T64" s="126">
        <f>'57-Ped'!V$27</f>
        <v>105</v>
      </c>
      <c r="U64" s="125">
        <f>'57-Ped'!O$27</f>
        <v>56</v>
      </c>
      <c r="V64" s="125">
        <f>'57-Ped'!P$27</f>
        <v>49</v>
      </c>
      <c r="W64" s="125">
        <f>'57-Ped'!Q$27</f>
        <v>0</v>
      </c>
      <c r="X64" s="125">
        <f>'57-Ped'!R$27</f>
        <v>34</v>
      </c>
      <c r="Y64" s="125">
        <f>'57-Ped'!S$27</f>
        <v>15</v>
      </c>
      <c r="Z64" s="125">
        <f>'57-Ped'!T$27</f>
        <v>35</v>
      </c>
      <c r="AA64" s="125">
        <f>'57-Ped'!U$27</f>
        <v>21</v>
      </c>
    </row>
    <row r="65" spans="1:27">
      <c r="A65" s="65">
        <v>58</v>
      </c>
      <c r="B65" s="65" t="str">
        <f>'58-Ped'!C$6</f>
        <v>EAST 14TH STREET</v>
      </c>
      <c r="C65" s="65" t="str">
        <f>'58-Ped'!C$7</f>
        <v>MAUD AVENUE</v>
      </c>
      <c r="D65" s="65" t="str">
        <f>'58-Ped'!C$8</f>
        <v>SAN LEANDRO</v>
      </c>
      <c r="E65" s="65" t="str">
        <f>'58-Ped'!C$9</f>
        <v>TUESDAY SEPTEMBER 28, 2010</v>
      </c>
      <c r="F65" s="65" t="str">
        <f>'58-Ped'!C$11</f>
        <v>ROD TATE</v>
      </c>
      <c r="G65" s="65" t="str">
        <f>'58-Ped'!C$12</f>
        <v>SUNNY</v>
      </c>
      <c r="H65" s="65" t="str">
        <f>'58-Ped'!C$13</f>
        <v>85 DEGREES</v>
      </c>
      <c r="I65" s="65" t="str">
        <f>'58-Ped'!E$14</f>
        <v xml:space="preserve"> </v>
      </c>
      <c r="J65" s="69" t="str">
        <f>'58-Ped'!O$17</f>
        <v>2-4 PM</v>
      </c>
      <c r="K65" s="67">
        <f>'58-Ped'!V$19</f>
        <v>89</v>
      </c>
      <c r="L65" s="65">
        <f>'58-Ped'!O$19</f>
        <v>55</v>
      </c>
      <c r="M65" s="65">
        <f>'58-Ped'!P$19</f>
        <v>34</v>
      </c>
      <c r="N65" s="65">
        <f>'58-Ped'!Q$19</f>
        <v>0</v>
      </c>
      <c r="O65" s="65">
        <f>'58-Ped'!R$19</f>
        <v>24</v>
      </c>
      <c r="P65" s="65">
        <f>'58-Ped'!S$19</f>
        <v>9</v>
      </c>
      <c r="Q65" s="65">
        <f>'58-Ped'!T$19</f>
        <v>46</v>
      </c>
      <c r="R65" s="65">
        <f>'58-Ped'!U$19</f>
        <v>10</v>
      </c>
      <c r="S65" s="69" t="str">
        <f>'58-Ped'!O$25</f>
        <v>4-6 PM</v>
      </c>
      <c r="T65" s="126">
        <f>'58-Ped'!V$27</f>
        <v>104</v>
      </c>
      <c r="U65" s="125">
        <f>'58-Ped'!O$27</f>
        <v>73</v>
      </c>
      <c r="V65" s="125">
        <f>'58-Ped'!P$27</f>
        <v>31</v>
      </c>
      <c r="W65" s="125">
        <f>'58-Ped'!Q$27</f>
        <v>0</v>
      </c>
      <c r="X65" s="125">
        <f>'58-Ped'!R$27</f>
        <v>41</v>
      </c>
      <c r="Y65" s="125">
        <f>'58-Ped'!S$27</f>
        <v>10</v>
      </c>
      <c r="Z65" s="125">
        <f>'58-Ped'!T$27</f>
        <v>41</v>
      </c>
      <c r="AA65" s="125">
        <f>'58-Ped'!U$27</f>
        <v>12</v>
      </c>
    </row>
    <row r="66" spans="1:27">
      <c r="A66" s="65">
        <v>59</v>
      </c>
      <c r="B66" s="65" t="str">
        <f>'59-Ped'!C$6</f>
        <v>ARDENWOOD BOULEVARD (CA-84)</v>
      </c>
      <c r="C66" s="65" t="str">
        <f>'59-Ped'!C$7</f>
        <v>NEWARK BOULEVARD</v>
      </c>
      <c r="D66" s="65" t="str">
        <f>'59-Ped'!C$8</f>
        <v xml:space="preserve">NEWARK  </v>
      </c>
      <c r="E66" s="65" t="str">
        <f>'59-Ped'!C$9</f>
        <v>TUESDAY OCTOBER 26, 2010</v>
      </c>
      <c r="F66" s="65" t="str">
        <f>'59-Ped'!C$11</f>
        <v>NADINE VASQUEZ &amp; LEAH DANIELS</v>
      </c>
      <c r="G66" s="65" t="str">
        <f>'59-Ped'!C$12</f>
        <v>SUNNY</v>
      </c>
      <c r="H66" s="65" t="str">
        <f>'59-Ped'!C$13</f>
        <v>70 DEGREES</v>
      </c>
      <c r="I66" s="65" t="str">
        <f>'59-Ped'!E$14</f>
        <v xml:space="preserve"> </v>
      </c>
      <c r="J66" s="69" t="str">
        <f>'59-Ped'!O$17</f>
        <v>12-2 PM</v>
      </c>
      <c r="K66" s="67">
        <f>'59-Ped'!V$19</f>
        <v>44</v>
      </c>
      <c r="L66" s="65">
        <f>'59-Ped'!O$19</f>
        <v>31</v>
      </c>
      <c r="M66" s="65">
        <f>'59-Ped'!P$19</f>
        <v>13</v>
      </c>
      <c r="N66" s="65">
        <f>'59-Ped'!Q$19</f>
        <v>0</v>
      </c>
      <c r="O66" s="65">
        <f>'59-Ped'!R$19</f>
        <v>0</v>
      </c>
      <c r="P66" s="65">
        <f>'59-Ped'!S$19</f>
        <v>13</v>
      </c>
      <c r="Q66" s="65">
        <f>'59-Ped'!T$19</f>
        <v>10</v>
      </c>
      <c r="R66" s="65">
        <f>'59-Ped'!U$19</f>
        <v>21</v>
      </c>
      <c r="S66" s="69" t="str">
        <f>'59-Ped'!O$25</f>
        <v>4-6 PM</v>
      </c>
      <c r="T66" s="126">
        <f>'59-Ped'!V$27</f>
        <v>31</v>
      </c>
      <c r="U66" s="125">
        <f>'59-Ped'!O$27</f>
        <v>14</v>
      </c>
      <c r="V66" s="125">
        <f>'59-Ped'!P$27</f>
        <v>17</v>
      </c>
      <c r="W66" s="125">
        <f>'59-Ped'!Q$27</f>
        <v>0</v>
      </c>
      <c r="X66" s="125">
        <f>'59-Ped'!R$27</f>
        <v>0</v>
      </c>
      <c r="Y66" s="125">
        <f>'59-Ped'!S$27</f>
        <v>3</v>
      </c>
      <c r="Z66" s="125">
        <f>'59-Ped'!T$27</f>
        <v>8</v>
      </c>
      <c r="AA66" s="125">
        <f>'59-Ped'!U$27</f>
        <v>20</v>
      </c>
    </row>
    <row r="67" spans="1:27">
      <c r="A67" s="65">
        <v>60</v>
      </c>
      <c r="B67" s="65" t="str">
        <f>'60-Ped'!C$6</f>
        <v>WILLOW STREET</v>
      </c>
      <c r="C67" s="65" t="str">
        <f>'60-Ped'!C$7</f>
        <v>THORTON AVENUE</v>
      </c>
      <c r="D67" s="65" t="str">
        <f>'60-Ped'!C$8</f>
        <v>NEWARK</v>
      </c>
      <c r="E67" s="65" t="str">
        <f>'60-Ped'!C$9</f>
        <v>TUESDAY OCTOBER 26, 2010</v>
      </c>
      <c r="F67" s="65" t="str">
        <f>'60-Ped'!C$11</f>
        <v>LIZ R.</v>
      </c>
      <c r="G67" s="65" t="str">
        <f>'60-Ped'!C$12</f>
        <v>SUNNY</v>
      </c>
      <c r="H67" s="65" t="str">
        <f>'60-Ped'!C$13</f>
        <v>70 DEGREES</v>
      </c>
      <c r="I67" s="65" t="str">
        <f>'60-Ped'!E$14</f>
        <v xml:space="preserve"> </v>
      </c>
      <c r="J67" s="69" t="str">
        <f>'60-Ped'!O$17</f>
        <v>2-4 PM</v>
      </c>
      <c r="K67" s="67">
        <f>'60-Ped'!V$19</f>
        <v>10</v>
      </c>
      <c r="L67" s="65">
        <f>'60-Ped'!O$19</f>
        <v>4</v>
      </c>
      <c r="M67" s="65">
        <f>'60-Ped'!P$19</f>
        <v>6</v>
      </c>
      <c r="N67" s="65">
        <f>'60-Ped'!Q$19</f>
        <v>0</v>
      </c>
      <c r="O67" s="65">
        <f>'60-Ped'!R$19</f>
        <v>3</v>
      </c>
      <c r="P67" s="65">
        <f>'60-Ped'!S$19</f>
        <v>2</v>
      </c>
      <c r="Q67" s="65">
        <f>'60-Ped'!T$19</f>
        <v>1</v>
      </c>
      <c r="R67" s="65">
        <f>'60-Ped'!U$19</f>
        <v>4</v>
      </c>
      <c r="S67" s="69" t="str">
        <f>'60-Ped'!O$25</f>
        <v>4-6 PM</v>
      </c>
      <c r="T67" s="126">
        <f>'60-Ped'!V$27</f>
        <v>7</v>
      </c>
      <c r="U67" s="125">
        <f>'60-Ped'!O$27</f>
        <v>5</v>
      </c>
      <c r="V67" s="125">
        <f>'60-Ped'!P$27</f>
        <v>2</v>
      </c>
      <c r="W67" s="125">
        <f>'60-Ped'!Q$27</f>
        <v>0</v>
      </c>
      <c r="X67" s="125">
        <f>'60-Ped'!R$27</f>
        <v>4</v>
      </c>
      <c r="Y67" s="125">
        <f>'60-Ped'!S$27</f>
        <v>1</v>
      </c>
      <c r="Z67" s="125">
        <f>'60-Ped'!T$27</f>
        <v>1</v>
      </c>
      <c r="AA67" s="125">
        <f>'60-Ped'!U$27</f>
        <v>1</v>
      </c>
    </row>
    <row r="68" spans="1:27">
      <c r="A68" s="65">
        <v>61</v>
      </c>
      <c r="B68" s="65" t="str">
        <f>'61-Ped'!C$6</f>
        <v>DECOTO ROAD</v>
      </c>
      <c r="C68" s="65" t="str">
        <f>'61-Ped'!C$7</f>
        <v>7TH STREET</v>
      </c>
      <c r="D68" s="65" t="str">
        <f>'61-Ped'!C$8</f>
        <v>UNION CITY</v>
      </c>
      <c r="E68" s="65" t="str">
        <f>'61-Ped'!C$9</f>
        <v>THURSDAY SEPTEMBER 29, 2010</v>
      </c>
      <c r="F68" s="65" t="str">
        <f>'61-Ped'!C$11</f>
        <v>PHILLIP MORENO</v>
      </c>
      <c r="G68" s="65" t="str">
        <f>'61-Ped'!C$12</f>
        <v>SUNNY</v>
      </c>
      <c r="H68" s="65" t="str">
        <f>'61-Ped'!C$13</f>
        <v>90 DEGREES</v>
      </c>
      <c r="I68" s="65" t="str">
        <f>'61-Ped'!E$14</f>
        <v xml:space="preserve"> </v>
      </c>
      <c r="J68" s="69" t="str">
        <f>'61-Ped'!O$17</f>
        <v>12-2 PM</v>
      </c>
      <c r="K68" s="67">
        <f>'61-Ped'!V$19</f>
        <v>54</v>
      </c>
      <c r="L68" s="65">
        <f>'61-Ped'!O$19</f>
        <v>18</v>
      </c>
      <c r="M68" s="65">
        <f>'61-Ped'!P$19</f>
        <v>36</v>
      </c>
      <c r="N68" s="65">
        <f>'61-Ped'!Q$19</f>
        <v>0</v>
      </c>
      <c r="O68" s="65">
        <f>'61-Ped'!R$19</f>
        <v>15</v>
      </c>
      <c r="P68" s="65">
        <f>'61-Ped'!S$19</f>
        <v>7</v>
      </c>
      <c r="Q68" s="65">
        <f>'61-Ped'!T$19</f>
        <v>12</v>
      </c>
      <c r="R68" s="65">
        <f>'61-Ped'!U$19</f>
        <v>20</v>
      </c>
      <c r="S68" s="69" t="str">
        <f>'61-Ped'!O$25</f>
        <v>4-6 PM</v>
      </c>
      <c r="T68" s="126">
        <f>'61-Ped'!V$27</f>
        <v>132</v>
      </c>
      <c r="U68" s="125">
        <f>'61-Ped'!O$27</f>
        <v>80</v>
      </c>
      <c r="V68" s="125">
        <f>'61-Ped'!P$27</f>
        <v>50</v>
      </c>
      <c r="W68" s="125">
        <f>'61-Ped'!Q$27</f>
        <v>2</v>
      </c>
      <c r="X68" s="125">
        <f>'61-Ped'!R$27</f>
        <v>40</v>
      </c>
      <c r="Y68" s="125">
        <f>'61-Ped'!S$27</f>
        <v>19</v>
      </c>
      <c r="Z68" s="125">
        <f>'61-Ped'!T$27</f>
        <v>34</v>
      </c>
      <c r="AA68" s="125">
        <f>'61-Ped'!U$27</f>
        <v>39</v>
      </c>
    </row>
    <row r="69" spans="1:27">
      <c r="A69" s="65">
        <v>62</v>
      </c>
      <c r="B69" s="65" t="str">
        <f>'62-Ped'!C$6</f>
        <v>DYER STREET</v>
      </c>
      <c r="C69" s="65" t="str">
        <f>'62-Ped'!C$7</f>
        <v>ALVARADO-NILES ROAD</v>
      </c>
      <c r="D69" s="65" t="str">
        <f>'62-Ped'!C$8</f>
        <v>UNION CITY</v>
      </c>
      <c r="E69" s="65" t="str">
        <f>'62-Ped'!C$9</f>
        <v>THURSDAY SEPTEMBER 29, 2010</v>
      </c>
      <c r="F69" s="65" t="str">
        <f>'62-Ped'!C$11</f>
        <v xml:space="preserve">NIXON </v>
      </c>
      <c r="G69" s="65" t="str">
        <f>'62-Ped'!C$12</f>
        <v>SUNNY</v>
      </c>
      <c r="H69" s="65" t="str">
        <f>'62-Ped'!C$13</f>
        <v>89 DEGREES</v>
      </c>
      <c r="I69" s="65" t="str">
        <f>'62-Ped'!E$14</f>
        <v xml:space="preserve"> </v>
      </c>
      <c r="J69" s="69" t="str">
        <f>'62-Ped'!O$17</f>
        <v>12-2 PM</v>
      </c>
      <c r="K69" s="67">
        <f>'62-Ped'!V$19</f>
        <v>38</v>
      </c>
      <c r="L69" s="65">
        <f>'62-Ped'!O$19</f>
        <v>21</v>
      </c>
      <c r="M69" s="65">
        <f>'62-Ped'!P$19</f>
        <v>15</v>
      </c>
      <c r="N69" s="65">
        <f>'62-Ped'!Q$19</f>
        <v>2</v>
      </c>
      <c r="O69" s="65">
        <f>'62-Ped'!R$19</f>
        <v>10</v>
      </c>
      <c r="P69" s="65">
        <f>'62-Ped'!S$19</f>
        <v>18</v>
      </c>
      <c r="Q69" s="65">
        <f>'62-Ped'!T$19</f>
        <v>2</v>
      </c>
      <c r="R69" s="65">
        <f>'62-Ped'!U$19</f>
        <v>8</v>
      </c>
      <c r="S69" s="69" t="str">
        <f>'62-Ped'!O$25</f>
        <v>4-6 PM</v>
      </c>
      <c r="T69" s="126">
        <f>'62-Ped'!V$27</f>
        <v>54</v>
      </c>
      <c r="U69" s="125">
        <f>'62-Ped'!O$27</f>
        <v>33</v>
      </c>
      <c r="V69" s="125">
        <f>'62-Ped'!P$27</f>
        <v>21</v>
      </c>
      <c r="W69" s="125">
        <f>'62-Ped'!Q$27</f>
        <v>0</v>
      </c>
      <c r="X69" s="125">
        <f>'62-Ped'!R$27</f>
        <v>15</v>
      </c>
      <c r="Y69" s="125">
        <f>'62-Ped'!S$27</f>
        <v>22</v>
      </c>
      <c r="Z69" s="125">
        <f>'62-Ped'!T$27</f>
        <v>7</v>
      </c>
      <c r="AA69" s="125">
        <f>'62-Ped'!U$27</f>
        <v>10</v>
      </c>
    </row>
    <row r="70" spans="1:27">
      <c r="A70" s="65">
        <v>63</v>
      </c>
      <c r="B70" s="65" t="str">
        <f>'63-Ped'!C$6</f>
        <v>DECOTO ROAD</v>
      </c>
      <c r="C70" s="65" t="str">
        <f>'63-Ped'!C$7</f>
        <v>ALVARADO-NILES ROAD</v>
      </c>
      <c r="D70" s="65" t="str">
        <f>'63-Ped'!C$8</f>
        <v>UNION CITY</v>
      </c>
      <c r="E70" s="65" t="str">
        <f>'63-Ped'!C$9</f>
        <v>THURSDAY SEPTEMBER 29, 2010</v>
      </c>
      <c r="F70" s="65" t="str">
        <f>'63-Ped'!C$11</f>
        <v>DOLORES GARCIA</v>
      </c>
      <c r="G70" s="65" t="str">
        <f>'63-Ped'!C$12</f>
        <v>SUNNY</v>
      </c>
      <c r="H70" s="65" t="str">
        <f>'63-Ped'!C$13</f>
        <v>89 DEGREES</v>
      </c>
      <c r="I70" s="65" t="str">
        <f>'63-Ped'!E$14</f>
        <v xml:space="preserve"> </v>
      </c>
      <c r="J70" s="69" t="str">
        <f>'63-Ped'!O$17</f>
        <v>12-2 PM</v>
      </c>
      <c r="K70" s="67">
        <f>'63-Ped'!V$19</f>
        <v>97</v>
      </c>
      <c r="L70" s="65">
        <f>'63-Ped'!O$19</f>
        <v>57</v>
      </c>
      <c r="M70" s="65">
        <f>'63-Ped'!P$19</f>
        <v>35</v>
      </c>
      <c r="N70" s="65">
        <f>'63-Ped'!Q$19</f>
        <v>5</v>
      </c>
      <c r="O70" s="65">
        <f>'63-Ped'!R$19</f>
        <v>16</v>
      </c>
      <c r="P70" s="65">
        <f>'63-Ped'!S$19</f>
        <v>21</v>
      </c>
      <c r="Q70" s="65">
        <f>'63-Ped'!T$19</f>
        <v>28</v>
      </c>
      <c r="R70" s="65">
        <f>'63-Ped'!U$19</f>
        <v>32</v>
      </c>
      <c r="S70" s="69" t="str">
        <f>'63-Ped'!O$25</f>
        <v>4-6 PM</v>
      </c>
      <c r="T70" s="126">
        <f>'63-Ped'!V$27</f>
        <v>235</v>
      </c>
      <c r="U70" s="125">
        <f>'63-Ped'!O$27</f>
        <v>126</v>
      </c>
      <c r="V70" s="125">
        <f>'63-Ped'!P$27</f>
        <v>104</v>
      </c>
      <c r="W70" s="125">
        <f>'63-Ped'!Q$27</f>
        <v>5</v>
      </c>
      <c r="X70" s="125">
        <f>'63-Ped'!R$27</f>
        <v>46</v>
      </c>
      <c r="Y70" s="125">
        <f>'63-Ped'!S$27</f>
        <v>54</v>
      </c>
      <c r="Z70" s="125">
        <f>'63-Ped'!T$27</f>
        <v>68</v>
      </c>
      <c r="AA70" s="125">
        <f>'63-Ped'!U$27</f>
        <v>67</v>
      </c>
    </row>
    <row r="71" spans="1:27">
      <c r="A71" s="65">
        <v>64</v>
      </c>
      <c r="B71" s="65" t="e">
        <f>#REF!</f>
        <v>#REF!</v>
      </c>
      <c r="C71" s="65" t="e">
        <f>#REF!</f>
        <v>#REF!</v>
      </c>
      <c r="D71" s="65" t="e">
        <f>#REF!</f>
        <v>#REF!</v>
      </c>
      <c r="E71" s="65" t="e">
        <f>#REF!</f>
        <v>#REF!</v>
      </c>
      <c r="F71" s="65" t="e">
        <f>#REF!</f>
        <v>#REF!</v>
      </c>
      <c r="G71" s="65" t="e">
        <f>#REF!</f>
        <v>#REF!</v>
      </c>
      <c r="H71" s="65" t="e">
        <f>#REF!</f>
        <v>#REF!</v>
      </c>
      <c r="I71" s="65" t="e">
        <f>#REF!</f>
        <v>#REF!</v>
      </c>
      <c r="J71" s="69" t="e">
        <f>#REF!</f>
        <v>#REF!</v>
      </c>
      <c r="K71" s="67" t="e">
        <f>#REF!</f>
        <v>#REF!</v>
      </c>
      <c r="L71" s="65" t="e">
        <f>#REF!</f>
        <v>#REF!</v>
      </c>
      <c r="M71" s="65" t="e">
        <f>#REF!</f>
        <v>#REF!</v>
      </c>
      <c r="N71" s="65" t="e">
        <f>#REF!</f>
        <v>#REF!</v>
      </c>
      <c r="O71" s="65" t="e">
        <f>#REF!</f>
        <v>#REF!</v>
      </c>
      <c r="P71" s="65" t="e">
        <f>#REF!</f>
        <v>#REF!</v>
      </c>
      <c r="Q71" s="65" t="e">
        <f>#REF!</f>
        <v>#REF!</v>
      </c>
      <c r="R71" s="65" t="e">
        <f>#REF!</f>
        <v>#REF!</v>
      </c>
      <c r="S71" s="69" t="e">
        <f>#REF!</f>
        <v>#REF!</v>
      </c>
      <c r="T71" s="126" t="e">
        <f>#REF!</f>
        <v>#REF!</v>
      </c>
      <c r="U71" s="125" t="e">
        <f>#REF!</f>
        <v>#REF!</v>
      </c>
      <c r="V71" s="125" t="e">
        <f>#REF!</f>
        <v>#REF!</v>
      </c>
      <c r="W71" s="125" t="e">
        <f>#REF!</f>
        <v>#REF!</v>
      </c>
      <c r="X71" s="125" t="e">
        <f>#REF!</f>
        <v>#REF!</v>
      </c>
      <c r="Y71" s="125" t="e">
        <f>#REF!</f>
        <v>#REF!</v>
      </c>
      <c r="Z71" s="125" t="e">
        <f>#REF!</f>
        <v>#REF!</v>
      </c>
      <c r="AA71" s="125" t="e">
        <f>#REF!</f>
        <v>#REF!</v>
      </c>
    </row>
    <row r="72" spans="1:27">
      <c r="A72" s="65">
        <v>65</v>
      </c>
      <c r="B72" s="65" t="e">
        <f>#REF!</f>
        <v>#REF!</v>
      </c>
      <c r="C72" s="65" t="e">
        <f>#REF!</f>
        <v>#REF!</v>
      </c>
      <c r="D72" s="65" t="e">
        <f>#REF!</f>
        <v>#REF!</v>
      </c>
      <c r="E72" s="65" t="e">
        <f>#REF!</f>
        <v>#REF!</v>
      </c>
      <c r="F72" s="65" t="e">
        <f>#REF!</f>
        <v>#REF!</v>
      </c>
      <c r="G72" s="65" t="e">
        <f>#REF!</f>
        <v>#REF!</v>
      </c>
      <c r="H72" s="65" t="e">
        <f>#REF!</f>
        <v>#REF!</v>
      </c>
      <c r="I72" s="65" t="e">
        <f>#REF!</f>
        <v>#REF!</v>
      </c>
      <c r="J72" s="69" t="e">
        <f>#REF!</f>
        <v>#REF!</v>
      </c>
      <c r="K72" s="67" t="e">
        <f>#REF!</f>
        <v>#REF!</v>
      </c>
      <c r="L72" s="65" t="e">
        <f>#REF!</f>
        <v>#REF!</v>
      </c>
      <c r="M72" s="65" t="e">
        <f>#REF!</f>
        <v>#REF!</v>
      </c>
      <c r="N72" s="65" t="e">
        <f>#REF!</f>
        <v>#REF!</v>
      </c>
      <c r="O72" s="65" t="e">
        <f>#REF!</f>
        <v>#REF!</v>
      </c>
      <c r="P72" s="65" t="e">
        <f>#REF!</f>
        <v>#REF!</v>
      </c>
      <c r="Q72" s="65" t="e">
        <f>#REF!</f>
        <v>#REF!</v>
      </c>
      <c r="R72" s="65" t="e">
        <f>#REF!</f>
        <v>#REF!</v>
      </c>
      <c r="S72" s="69" t="e">
        <f>#REF!</f>
        <v>#REF!</v>
      </c>
      <c r="T72" s="126" t="e">
        <f>#REF!</f>
        <v>#REF!</v>
      </c>
      <c r="U72" s="125" t="e">
        <f>#REF!</f>
        <v>#REF!</v>
      </c>
      <c r="V72" s="125" t="e">
        <f>#REF!</f>
        <v>#REF!</v>
      </c>
      <c r="W72" s="125" t="e">
        <f>#REF!</f>
        <v>#REF!</v>
      </c>
      <c r="X72" s="125" t="e">
        <f>#REF!</f>
        <v>#REF!</v>
      </c>
      <c r="Y72" s="125" t="e">
        <f>#REF!</f>
        <v>#REF!</v>
      </c>
      <c r="Z72" s="125" t="e">
        <f>#REF!</f>
        <v>#REF!</v>
      </c>
      <c r="AA72" s="125" t="e">
        <f>#REF!</f>
        <v>#REF!</v>
      </c>
    </row>
    <row r="73" spans="1:27">
      <c r="A73" s="65">
        <v>66</v>
      </c>
      <c r="B73" s="65" t="e">
        <f>#REF!</f>
        <v>#REF!</v>
      </c>
      <c r="C73" s="65" t="e">
        <f>#REF!</f>
        <v>#REF!</v>
      </c>
      <c r="D73" s="65" t="e">
        <f>#REF!</f>
        <v>#REF!</v>
      </c>
      <c r="E73" s="65" t="e">
        <f>#REF!</f>
        <v>#REF!</v>
      </c>
      <c r="F73" s="65" t="e">
        <f>#REF!</f>
        <v>#REF!</v>
      </c>
      <c r="G73" s="65" t="e">
        <f>#REF!</f>
        <v>#REF!</v>
      </c>
      <c r="H73" s="65" t="e">
        <f>#REF!</f>
        <v>#REF!</v>
      </c>
      <c r="I73" s="65" t="e">
        <f>#REF!</f>
        <v>#REF!</v>
      </c>
      <c r="J73" s="69" t="e">
        <f>#REF!</f>
        <v>#REF!</v>
      </c>
      <c r="K73" s="67" t="e">
        <f>#REF!</f>
        <v>#REF!</v>
      </c>
      <c r="L73" s="65" t="e">
        <f>#REF!</f>
        <v>#REF!</v>
      </c>
      <c r="M73" s="65" t="e">
        <f>#REF!</f>
        <v>#REF!</v>
      </c>
      <c r="N73" s="65" t="e">
        <f>#REF!</f>
        <v>#REF!</v>
      </c>
      <c r="O73" s="65" t="e">
        <f>#REF!</f>
        <v>#REF!</v>
      </c>
      <c r="P73" s="65" t="e">
        <f>#REF!</f>
        <v>#REF!</v>
      </c>
      <c r="Q73" s="65" t="e">
        <f>#REF!</f>
        <v>#REF!</v>
      </c>
      <c r="R73" s="65" t="e">
        <f>#REF!</f>
        <v>#REF!</v>
      </c>
      <c r="S73" s="69" t="e">
        <f>#REF!</f>
        <v>#REF!</v>
      </c>
      <c r="T73" s="126" t="e">
        <f>#REF!</f>
        <v>#REF!</v>
      </c>
      <c r="U73" s="125" t="e">
        <f>#REF!</f>
        <v>#REF!</v>
      </c>
      <c r="V73" s="125" t="e">
        <f>#REF!</f>
        <v>#REF!</v>
      </c>
      <c r="W73" s="125" t="e">
        <f>#REF!</f>
        <v>#REF!</v>
      </c>
      <c r="X73" s="125" t="e">
        <f>#REF!</f>
        <v>#REF!</v>
      </c>
      <c r="Y73" s="125" t="e">
        <f>#REF!</f>
        <v>#REF!</v>
      </c>
      <c r="Z73" s="125" t="e">
        <f>#REF!</f>
        <v>#REF!</v>
      </c>
      <c r="AA73" s="125" t="e">
        <f>#REF!</f>
        <v>#REF!</v>
      </c>
    </row>
    <row r="74" spans="1:27">
      <c r="A74" s="65">
        <v>67</v>
      </c>
      <c r="B74" s="65" t="e">
        <f>#REF!</f>
        <v>#REF!</v>
      </c>
      <c r="C74" s="65" t="e">
        <f>#REF!</f>
        <v>#REF!</v>
      </c>
      <c r="D74" s="65" t="e">
        <f>#REF!</f>
        <v>#REF!</v>
      </c>
      <c r="E74" s="65" t="e">
        <f>#REF!</f>
        <v>#REF!</v>
      </c>
      <c r="F74" s="65" t="e">
        <f>#REF!</f>
        <v>#REF!</v>
      </c>
      <c r="G74" s="65" t="e">
        <f>#REF!</f>
        <v>#REF!</v>
      </c>
      <c r="H74" s="65" t="e">
        <f>#REF!</f>
        <v>#REF!</v>
      </c>
      <c r="I74" s="65" t="e">
        <f>#REF!</f>
        <v>#REF!</v>
      </c>
      <c r="J74" s="69" t="e">
        <f>#REF!</f>
        <v>#REF!</v>
      </c>
      <c r="K74" s="67" t="e">
        <f>#REF!</f>
        <v>#REF!</v>
      </c>
      <c r="L74" s="65" t="e">
        <f>#REF!</f>
        <v>#REF!</v>
      </c>
      <c r="M74" s="65" t="e">
        <f>#REF!</f>
        <v>#REF!</v>
      </c>
      <c r="N74" s="65" t="e">
        <f>#REF!</f>
        <v>#REF!</v>
      </c>
      <c r="O74" s="65" t="e">
        <f>#REF!</f>
        <v>#REF!</v>
      </c>
      <c r="P74" s="65" t="e">
        <f>#REF!</f>
        <v>#REF!</v>
      </c>
      <c r="Q74" s="65" t="e">
        <f>#REF!</f>
        <v>#REF!</v>
      </c>
      <c r="R74" s="65" t="e">
        <f>#REF!</f>
        <v>#REF!</v>
      </c>
      <c r="S74" s="69" t="e">
        <f>#REF!</f>
        <v>#REF!</v>
      </c>
      <c r="T74" s="126" t="e">
        <f>#REF!</f>
        <v>#REF!</v>
      </c>
      <c r="U74" s="125" t="e">
        <f>#REF!</f>
        <v>#REF!</v>
      </c>
      <c r="V74" s="125" t="e">
        <f>#REF!</f>
        <v>#REF!</v>
      </c>
      <c r="W74" s="125" t="e">
        <f>#REF!</f>
        <v>#REF!</v>
      </c>
      <c r="X74" s="125" t="e">
        <f>#REF!</f>
        <v>#REF!</v>
      </c>
      <c r="Y74" s="125" t="e">
        <f>#REF!</f>
        <v>#REF!</v>
      </c>
      <c r="Z74" s="125" t="e">
        <f>#REF!</f>
        <v>#REF!</v>
      </c>
      <c r="AA74" s="125" t="e">
        <f>#REF!</f>
        <v>#REF!</v>
      </c>
    </row>
    <row r="75" spans="1:27">
      <c r="A75" s="65" t="s">
        <v>253</v>
      </c>
      <c r="B75" s="65" t="e">
        <f>#REF!</f>
        <v>#REF!</v>
      </c>
      <c r="C75" s="65" t="e">
        <f>#REF!</f>
        <v>#REF!</v>
      </c>
      <c r="D75" s="65" t="e">
        <f>#REF!</f>
        <v>#REF!</v>
      </c>
      <c r="E75" s="65" t="e">
        <f>#REF!</f>
        <v>#REF!</v>
      </c>
      <c r="F75" s="65" t="e">
        <f>#REF!</f>
        <v>#REF!</v>
      </c>
      <c r="G75" s="65" t="e">
        <f>#REF!</f>
        <v>#REF!</v>
      </c>
      <c r="H75" s="65" t="e">
        <f>#REF!</f>
        <v>#REF!</v>
      </c>
      <c r="I75" s="65" t="e">
        <f>#REF!</f>
        <v>#REF!</v>
      </c>
      <c r="J75" s="69" t="e">
        <f>#REF!</f>
        <v>#REF!</v>
      </c>
      <c r="K75" s="67" t="e">
        <f>#REF!</f>
        <v>#REF!</v>
      </c>
      <c r="L75" s="65" t="e">
        <f>#REF!</f>
        <v>#REF!</v>
      </c>
      <c r="M75" s="65" t="e">
        <f>#REF!</f>
        <v>#REF!</v>
      </c>
      <c r="N75" s="65" t="e">
        <f>#REF!</f>
        <v>#REF!</v>
      </c>
      <c r="O75" s="65" t="e">
        <f>#REF!</f>
        <v>#REF!</v>
      </c>
      <c r="P75" s="65" t="e">
        <f>#REF!</f>
        <v>#REF!</v>
      </c>
      <c r="Q75" s="65" t="e">
        <f>#REF!</f>
        <v>#REF!</v>
      </c>
      <c r="R75" s="65" t="e">
        <f>#REF!</f>
        <v>#REF!</v>
      </c>
      <c r="S75" s="69" t="e">
        <f>#REF!</f>
        <v>#REF!</v>
      </c>
      <c r="T75" s="126" t="e">
        <f>#REF!</f>
        <v>#REF!</v>
      </c>
      <c r="U75" s="125" t="e">
        <f>#REF!</f>
        <v>#REF!</v>
      </c>
      <c r="V75" s="125" t="e">
        <f>#REF!</f>
        <v>#REF!</v>
      </c>
      <c r="W75" s="125" t="e">
        <f>#REF!</f>
        <v>#REF!</v>
      </c>
      <c r="X75" s="125" t="e">
        <f>#REF!</f>
        <v>#REF!</v>
      </c>
      <c r="Y75" s="125" t="e">
        <f>#REF!</f>
        <v>#REF!</v>
      </c>
      <c r="Z75" s="125" t="e">
        <f>#REF!</f>
        <v>#REF!</v>
      </c>
      <c r="AA75" s="125" t="e">
        <f>#REF!</f>
        <v>#REF!</v>
      </c>
    </row>
    <row r="76" spans="1:27">
      <c r="A76" s="65" t="s">
        <v>254</v>
      </c>
      <c r="B76" s="65" t="e">
        <f>#REF!</f>
        <v>#REF!</v>
      </c>
      <c r="C76" s="65" t="e">
        <f>#REF!</f>
        <v>#REF!</v>
      </c>
      <c r="D76" s="65" t="e">
        <f>#REF!</f>
        <v>#REF!</v>
      </c>
      <c r="E76" s="65" t="e">
        <f>#REF!</f>
        <v>#REF!</v>
      </c>
      <c r="F76" s="65" t="e">
        <f>#REF!</f>
        <v>#REF!</v>
      </c>
      <c r="G76" s="65" t="e">
        <f>#REF!</f>
        <v>#REF!</v>
      </c>
      <c r="H76" s="65" t="e">
        <f>#REF!</f>
        <v>#REF!</v>
      </c>
      <c r="I76" s="65" t="e">
        <f>#REF!</f>
        <v>#REF!</v>
      </c>
      <c r="J76" s="69" t="e">
        <f>#REF!</f>
        <v>#REF!</v>
      </c>
      <c r="K76" s="67" t="e">
        <f>#REF!</f>
        <v>#REF!</v>
      </c>
      <c r="L76" s="65" t="e">
        <f>#REF!</f>
        <v>#REF!</v>
      </c>
      <c r="M76" s="65" t="e">
        <f>#REF!</f>
        <v>#REF!</v>
      </c>
      <c r="N76" s="65" t="e">
        <f>#REF!</f>
        <v>#REF!</v>
      </c>
      <c r="O76" s="65" t="e">
        <f>#REF!</f>
        <v>#REF!</v>
      </c>
      <c r="P76" s="65" t="e">
        <f>#REF!</f>
        <v>#REF!</v>
      </c>
      <c r="Q76" s="65" t="e">
        <f>#REF!</f>
        <v>#REF!</v>
      </c>
      <c r="R76" s="65" t="e">
        <f>#REF!</f>
        <v>#REF!</v>
      </c>
      <c r="S76" s="69" t="e">
        <f>#REF!</f>
        <v>#REF!</v>
      </c>
      <c r="T76" s="126" t="e">
        <f>#REF!</f>
        <v>#REF!</v>
      </c>
      <c r="U76" s="125" t="e">
        <f>#REF!</f>
        <v>#REF!</v>
      </c>
      <c r="V76" s="125" t="e">
        <f>#REF!</f>
        <v>#REF!</v>
      </c>
      <c r="W76" s="125" t="e">
        <f>#REF!</f>
        <v>#REF!</v>
      </c>
      <c r="X76" s="125" t="e">
        <f>#REF!</f>
        <v>#REF!</v>
      </c>
      <c r="Y76" s="125" t="e">
        <f>#REF!</f>
        <v>#REF!</v>
      </c>
      <c r="Z76" s="125" t="e">
        <f>#REF!</f>
        <v>#REF!</v>
      </c>
      <c r="AA76" s="125" t="e">
        <f>#REF!</f>
        <v>#REF!</v>
      </c>
    </row>
    <row r="77" spans="1:27">
      <c r="A77" s="65">
        <v>69</v>
      </c>
      <c r="B77" s="65" t="e">
        <f>#REF!</f>
        <v>#REF!</v>
      </c>
      <c r="C77" s="65" t="e">
        <f>#REF!</f>
        <v>#REF!</v>
      </c>
      <c r="D77" s="65" t="e">
        <f>#REF!</f>
        <v>#REF!</v>
      </c>
      <c r="E77" s="65" t="e">
        <f>#REF!</f>
        <v>#REF!</v>
      </c>
      <c r="F77" s="65" t="e">
        <f>#REF!</f>
        <v>#REF!</v>
      </c>
      <c r="G77" s="65" t="e">
        <f>#REF!</f>
        <v>#REF!</v>
      </c>
      <c r="H77" s="65" t="e">
        <f>#REF!</f>
        <v>#REF!</v>
      </c>
      <c r="I77" s="65" t="e">
        <f>#REF!</f>
        <v>#REF!</v>
      </c>
      <c r="J77" s="69" t="e">
        <f>#REF!</f>
        <v>#REF!</v>
      </c>
      <c r="K77" s="67" t="e">
        <f>#REF!</f>
        <v>#REF!</v>
      </c>
      <c r="L77" s="65" t="e">
        <f>#REF!</f>
        <v>#REF!</v>
      </c>
      <c r="M77" s="65" t="e">
        <f>#REF!</f>
        <v>#REF!</v>
      </c>
      <c r="N77" s="65" t="e">
        <f>#REF!</f>
        <v>#REF!</v>
      </c>
      <c r="O77" s="65" t="e">
        <f>#REF!</f>
        <v>#REF!</v>
      </c>
      <c r="P77" s="65" t="e">
        <f>#REF!</f>
        <v>#REF!</v>
      </c>
      <c r="Q77" s="65" t="e">
        <f>#REF!</f>
        <v>#REF!</v>
      </c>
      <c r="R77" s="65" t="e">
        <f>#REF!</f>
        <v>#REF!</v>
      </c>
      <c r="S77" s="69" t="e">
        <f>#REF!</f>
        <v>#REF!</v>
      </c>
      <c r="T77" s="126" t="e">
        <f>#REF!</f>
        <v>#REF!</v>
      </c>
      <c r="U77" s="125" t="e">
        <f>#REF!</f>
        <v>#REF!</v>
      </c>
      <c r="V77" s="125" t="e">
        <f>#REF!</f>
        <v>#REF!</v>
      </c>
      <c r="W77" s="125" t="e">
        <f>#REF!</f>
        <v>#REF!</v>
      </c>
      <c r="X77" s="125" t="e">
        <f>#REF!</f>
        <v>#REF!</v>
      </c>
      <c r="Y77" s="125" t="e">
        <f>#REF!</f>
        <v>#REF!</v>
      </c>
      <c r="Z77" s="125" t="e">
        <f>#REF!</f>
        <v>#REF!</v>
      </c>
      <c r="AA77" s="125" t="e">
        <f>#REF!</f>
        <v>#REF!</v>
      </c>
    </row>
    <row r="78" spans="1:27">
      <c r="A78" s="65">
        <v>70</v>
      </c>
      <c r="B78" s="65" t="e">
        <f>#REF!</f>
        <v>#REF!</v>
      </c>
      <c r="C78" s="65" t="e">
        <f>#REF!</f>
        <v>#REF!</v>
      </c>
      <c r="D78" s="65" t="e">
        <f>#REF!</f>
        <v>#REF!</v>
      </c>
      <c r="E78" s="65" t="e">
        <f>#REF!</f>
        <v>#REF!</v>
      </c>
      <c r="F78" s="65" t="e">
        <f>#REF!</f>
        <v>#REF!</v>
      </c>
      <c r="G78" s="65" t="e">
        <f>#REF!</f>
        <v>#REF!</v>
      </c>
      <c r="H78" s="65" t="e">
        <f>#REF!</f>
        <v>#REF!</v>
      </c>
      <c r="I78" s="65" t="e">
        <f>#REF!</f>
        <v>#REF!</v>
      </c>
      <c r="J78" s="69" t="e">
        <f>#REF!</f>
        <v>#REF!</v>
      </c>
      <c r="K78" s="67" t="e">
        <f>#REF!</f>
        <v>#REF!</v>
      </c>
      <c r="L78" s="65" t="e">
        <f>#REF!</f>
        <v>#REF!</v>
      </c>
      <c r="M78" s="65" t="e">
        <f>#REF!</f>
        <v>#REF!</v>
      </c>
      <c r="N78" s="65" t="e">
        <f>#REF!</f>
        <v>#REF!</v>
      </c>
      <c r="O78" s="65" t="e">
        <f>#REF!</f>
        <v>#REF!</v>
      </c>
      <c r="P78" s="65" t="e">
        <f>#REF!</f>
        <v>#REF!</v>
      </c>
      <c r="Q78" s="65" t="e">
        <f>#REF!</f>
        <v>#REF!</v>
      </c>
      <c r="R78" s="65" t="e">
        <f>#REF!</f>
        <v>#REF!</v>
      </c>
      <c r="S78" s="69" t="e">
        <f>#REF!</f>
        <v>#REF!</v>
      </c>
      <c r="T78" s="126" t="e">
        <f>#REF!</f>
        <v>#REF!</v>
      </c>
      <c r="U78" s="125" t="e">
        <f>#REF!</f>
        <v>#REF!</v>
      </c>
      <c r="V78" s="125" t="e">
        <f>#REF!</f>
        <v>#REF!</v>
      </c>
      <c r="W78" s="125" t="e">
        <f>#REF!</f>
        <v>#REF!</v>
      </c>
      <c r="X78" s="125" t="e">
        <f>#REF!</f>
        <v>#REF!</v>
      </c>
      <c r="Y78" s="125" t="e">
        <f>#REF!</f>
        <v>#REF!</v>
      </c>
      <c r="Z78" s="125" t="e">
        <f>#REF!</f>
        <v>#REF!</v>
      </c>
      <c r="AA78" s="125" t="e">
        <f>#REF!</f>
        <v>#REF!</v>
      </c>
    </row>
    <row r="79" spans="1:27">
      <c r="A79" s="65">
        <v>71</v>
      </c>
      <c r="B79" s="65" t="e">
        <f>#REF!</f>
        <v>#REF!</v>
      </c>
      <c r="C79" s="65" t="e">
        <f>#REF!</f>
        <v>#REF!</v>
      </c>
      <c r="D79" s="65" t="e">
        <f>#REF!</f>
        <v>#REF!</v>
      </c>
      <c r="E79" s="65" t="e">
        <f>#REF!</f>
        <v>#REF!</v>
      </c>
      <c r="F79" s="65" t="e">
        <f>#REF!</f>
        <v>#REF!</v>
      </c>
      <c r="G79" s="65" t="e">
        <f>#REF!</f>
        <v>#REF!</v>
      </c>
      <c r="H79" s="65" t="e">
        <f>#REF!</f>
        <v>#REF!</v>
      </c>
      <c r="I79" s="65" t="e">
        <f>#REF!</f>
        <v>#REF!</v>
      </c>
      <c r="J79" s="69" t="e">
        <f>#REF!</f>
        <v>#REF!</v>
      </c>
      <c r="K79" s="67" t="e">
        <f>#REF!</f>
        <v>#REF!</v>
      </c>
      <c r="L79" s="65" t="e">
        <f>#REF!</f>
        <v>#REF!</v>
      </c>
      <c r="M79" s="65" t="e">
        <f>#REF!</f>
        <v>#REF!</v>
      </c>
      <c r="N79" s="65" t="e">
        <f>#REF!</f>
        <v>#REF!</v>
      </c>
      <c r="O79" s="65" t="e">
        <f>#REF!</f>
        <v>#REF!</v>
      </c>
      <c r="P79" s="65" t="e">
        <f>#REF!</f>
        <v>#REF!</v>
      </c>
      <c r="Q79" s="65" t="e">
        <f>#REF!</f>
        <v>#REF!</v>
      </c>
      <c r="R79" s="65" t="e">
        <f>#REF!</f>
        <v>#REF!</v>
      </c>
      <c r="S79" s="69" t="e">
        <f>#REF!</f>
        <v>#REF!</v>
      </c>
      <c r="T79" s="126" t="e">
        <f>#REF!</f>
        <v>#REF!</v>
      </c>
      <c r="U79" s="125" t="e">
        <f>#REF!</f>
        <v>#REF!</v>
      </c>
      <c r="V79" s="125" t="e">
        <f>#REF!</f>
        <v>#REF!</v>
      </c>
      <c r="W79" s="125" t="e">
        <f>#REF!</f>
        <v>#REF!</v>
      </c>
      <c r="X79" s="125" t="e">
        <f>#REF!</f>
        <v>#REF!</v>
      </c>
      <c r="Y79" s="125" t="e">
        <f>#REF!</f>
        <v>#REF!</v>
      </c>
      <c r="Z79" s="125" t="e">
        <f>#REF!</f>
        <v>#REF!</v>
      </c>
      <c r="AA79" s="125" t="e">
        <f>#REF!</f>
        <v>#REF!</v>
      </c>
    </row>
    <row r="80" spans="1:27">
      <c r="A80" s="65">
        <v>72</v>
      </c>
      <c r="B80" s="65" t="e">
        <f>#REF!</f>
        <v>#REF!</v>
      </c>
      <c r="C80" s="65" t="e">
        <f>#REF!</f>
        <v>#REF!</v>
      </c>
      <c r="D80" s="65" t="e">
        <f>#REF!</f>
        <v>#REF!</v>
      </c>
      <c r="E80" s="65" t="e">
        <f>#REF!</f>
        <v>#REF!</v>
      </c>
      <c r="F80" s="65" t="e">
        <f>#REF!</f>
        <v>#REF!</v>
      </c>
      <c r="G80" s="65" t="e">
        <f>#REF!</f>
        <v>#REF!</v>
      </c>
      <c r="H80" s="65" t="e">
        <f>#REF!</f>
        <v>#REF!</v>
      </c>
      <c r="I80" s="65" t="e">
        <f>#REF!</f>
        <v>#REF!</v>
      </c>
      <c r="J80" s="69" t="e">
        <f>#REF!</f>
        <v>#REF!</v>
      </c>
      <c r="K80" s="67" t="e">
        <f>#REF!</f>
        <v>#REF!</v>
      </c>
      <c r="L80" s="65" t="e">
        <f>#REF!</f>
        <v>#REF!</v>
      </c>
      <c r="M80" s="65" t="e">
        <f>#REF!</f>
        <v>#REF!</v>
      </c>
      <c r="N80" s="65" t="e">
        <f>#REF!</f>
        <v>#REF!</v>
      </c>
      <c r="O80" s="65" t="e">
        <f>#REF!</f>
        <v>#REF!</v>
      </c>
      <c r="P80" s="65" t="e">
        <f>#REF!</f>
        <v>#REF!</v>
      </c>
      <c r="Q80" s="65" t="e">
        <f>#REF!</f>
        <v>#REF!</v>
      </c>
      <c r="R80" s="65" t="e">
        <f>#REF!</f>
        <v>#REF!</v>
      </c>
      <c r="S80" s="69" t="e">
        <f>#REF!</f>
        <v>#REF!</v>
      </c>
      <c r="T80" s="126" t="e">
        <f>#REF!</f>
        <v>#REF!</v>
      </c>
      <c r="U80" s="125" t="e">
        <f>#REF!</f>
        <v>#REF!</v>
      </c>
      <c r="V80" s="125" t="e">
        <f>#REF!</f>
        <v>#REF!</v>
      </c>
      <c r="W80" s="125" t="e">
        <f>#REF!</f>
        <v>#REF!</v>
      </c>
      <c r="X80" s="125" t="e">
        <f>#REF!</f>
        <v>#REF!</v>
      </c>
      <c r="Y80" s="125" t="e">
        <f>#REF!</f>
        <v>#REF!</v>
      </c>
      <c r="Z80" s="125" t="e">
        <f>#REF!</f>
        <v>#REF!</v>
      </c>
      <c r="AA80" s="125" t="e">
        <f>#REF!</f>
        <v>#REF!</v>
      </c>
    </row>
    <row r="81" spans="1:27">
      <c r="A81" s="65">
        <v>73</v>
      </c>
      <c r="B81" s="65" t="e">
        <f>#REF!</f>
        <v>#REF!</v>
      </c>
      <c r="C81" s="65" t="e">
        <f>#REF!</f>
        <v>#REF!</v>
      </c>
      <c r="D81" s="65" t="e">
        <f>#REF!</f>
        <v>#REF!</v>
      </c>
      <c r="E81" s="65" t="e">
        <f>#REF!</f>
        <v>#REF!</v>
      </c>
      <c r="F81" s="65" t="e">
        <f>#REF!</f>
        <v>#REF!</v>
      </c>
      <c r="G81" s="65" t="e">
        <f>#REF!</f>
        <v>#REF!</v>
      </c>
      <c r="H81" s="65" t="e">
        <f>#REF!</f>
        <v>#REF!</v>
      </c>
      <c r="I81" s="65" t="e">
        <f>#REF!</f>
        <v>#REF!</v>
      </c>
      <c r="J81" s="69" t="e">
        <f>#REF!</f>
        <v>#REF!</v>
      </c>
      <c r="K81" s="67" t="e">
        <f>#REF!</f>
        <v>#REF!</v>
      </c>
      <c r="L81" s="65" t="e">
        <f>#REF!</f>
        <v>#REF!</v>
      </c>
      <c r="M81" s="65" t="e">
        <f>#REF!</f>
        <v>#REF!</v>
      </c>
      <c r="N81" s="65" t="e">
        <f>#REF!</f>
        <v>#REF!</v>
      </c>
      <c r="O81" s="65" t="e">
        <f>#REF!</f>
        <v>#REF!</v>
      </c>
      <c r="P81" s="65" t="e">
        <f>#REF!</f>
        <v>#REF!</v>
      </c>
      <c r="Q81" s="65" t="e">
        <f>#REF!</f>
        <v>#REF!</v>
      </c>
      <c r="R81" s="65" t="e">
        <f>#REF!</f>
        <v>#REF!</v>
      </c>
      <c r="S81" s="69" t="e">
        <f>#REF!</f>
        <v>#REF!</v>
      </c>
      <c r="T81" s="126" t="e">
        <f>#REF!</f>
        <v>#REF!</v>
      </c>
      <c r="U81" s="125" t="e">
        <f>#REF!</f>
        <v>#REF!</v>
      </c>
      <c r="V81" s="125" t="e">
        <f>#REF!</f>
        <v>#REF!</v>
      </c>
      <c r="W81" s="125" t="e">
        <f>#REF!</f>
        <v>#REF!</v>
      </c>
      <c r="X81" s="125" t="e">
        <f>#REF!</f>
        <v>#REF!</v>
      </c>
      <c r="Y81" s="125" t="e">
        <f>#REF!</f>
        <v>#REF!</v>
      </c>
      <c r="Z81" s="125" t="e">
        <f>#REF!</f>
        <v>#REF!</v>
      </c>
      <c r="AA81" s="125" t="e">
        <f>#REF!</f>
        <v>#REF!</v>
      </c>
    </row>
    <row r="82" spans="1:27">
      <c r="A82" s="65">
        <v>74</v>
      </c>
      <c r="B82" s="65" t="e">
        <f>#REF!</f>
        <v>#REF!</v>
      </c>
      <c r="C82" s="65" t="e">
        <f>#REF!</f>
        <v>#REF!</v>
      </c>
      <c r="D82" s="65" t="e">
        <f>#REF!</f>
        <v>#REF!</v>
      </c>
      <c r="E82" s="65" t="e">
        <f>#REF!</f>
        <v>#REF!</v>
      </c>
      <c r="F82" s="65" t="e">
        <f>#REF!</f>
        <v>#REF!</v>
      </c>
      <c r="G82" s="65" t="e">
        <f>#REF!</f>
        <v>#REF!</v>
      </c>
      <c r="H82" s="65" t="e">
        <f>#REF!</f>
        <v>#REF!</v>
      </c>
      <c r="I82" s="65" t="e">
        <f>#REF!</f>
        <v>#REF!</v>
      </c>
      <c r="J82" s="69" t="e">
        <f>#REF!</f>
        <v>#REF!</v>
      </c>
      <c r="K82" s="67" t="e">
        <f>#REF!</f>
        <v>#REF!</v>
      </c>
      <c r="L82" s="65" t="e">
        <f>#REF!</f>
        <v>#REF!</v>
      </c>
      <c r="M82" s="65" t="e">
        <f>#REF!</f>
        <v>#REF!</v>
      </c>
      <c r="N82" s="65" t="e">
        <f>#REF!</f>
        <v>#REF!</v>
      </c>
      <c r="O82" s="65" t="e">
        <f>#REF!</f>
        <v>#REF!</v>
      </c>
      <c r="P82" s="65" t="e">
        <f>#REF!</f>
        <v>#REF!</v>
      </c>
      <c r="Q82" s="65" t="e">
        <f>#REF!</f>
        <v>#REF!</v>
      </c>
      <c r="R82" s="65" t="e">
        <f>#REF!</f>
        <v>#REF!</v>
      </c>
      <c r="S82" s="69" t="e">
        <f>#REF!</f>
        <v>#REF!</v>
      </c>
      <c r="T82" s="126" t="e">
        <f>#REF!</f>
        <v>#REF!</v>
      </c>
      <c r="U82" s="125" t="e">
        <f>#REF!</f>
        <v>#REF!</v>
      </c>
      <c r="V82" s="125" t="e">
        <f>#REF!</f>
        <v>#REF!</v>
      </c>
      <c r="W82" s="125" t="e">
        <f>#REF!</f>
        <v>#REF!</v>
      </c>
      <c r="X82" s="125" t="e">
        <f>#REF!</f>
        <v>#REF!</v>
      </c>
      <c r="Y82" s="125" t="e">
        <f>#REF!</f>
        <v>#REF!</v>
      </c>
      <c r="Z82" s="125" t="e">
        <f>#REF!</f>
        <v>#REF!</v>
      </c>
      <c r="AA82" s="125" t="e">
        <f>#REF!</f>
        <v>#REF!</v>
      </c>
    </row>
    <row r="83" spans="1:27">
      <c r="A83" s="65">
        <v>75</v>
      </c>
      <c r="B83" s="65" t="e">
        <f>#REF!</f>
        <v>#REF!</v>
      </c>
      <c r="C83" s="65" t="e">
        <f>#REF!</f>
        <v>#REF!</v>
      </c>
      <c r="D83" s="65" t="e">
        <f>#REF!</f>
        <v>#REF!</v>
      </c>
      <c r="E83" s="65" t="e">
        <f>#REF!</f>
        <v>#REF!</v>
      </c>
      <c r="F83" s="65" t="e">
        <f>#REF!</f>
        <v>#REF!</v>
      </c>
      <c r="G83" s="65" t="e">
        <f>#REF!</f>
        <v>#REF!</v>
      </c>
      <c r="H83" s="65" t="e">
        <f>#REF!</f>
        <v>#REF!</v>
      </c>
      <c r="I83" s="65" t="e">
        <f>#REF!</f>
        <v>#REF!</v>
      </c>
      <c r="J83" s="69" t="e">
        <f>#REF!</f>
        <v>#REF!</v>
      </c>
      <c r="K83" s="67" t="e">
        <f>#REF!</f>
        <v>#REF!</v>
      </c>
      <c r="L83" s="65" t="e">
        <f>#REF!</f>
        <v>#REF!</v>
      </c>
      <c r="M83" s="65" t="e">
        <f>#REF!</f>
        <v>#REF!</v>
      </c>
      <c r="N83" s="65" t="e">
        <f>#REF!</f>
        <v>#REF!</v>
      </c>
      <c r="O83" s="65" t="e">
        <f>#REF!</f>
        <v>#REF!</v>
      </c>
      <c r="P83" s="65" t="e">
        <f>#REF!</f>
        <v>#REF!</v>
      </c>
      <c r="Q83" s="65" t="e">
        <f>#REF!</f>
        <v>#REF!</v>
      </c>
      <c r="R83" s="65" t="e">
        <f>#REF!</f>
        <v>#REF!</v>
      </c>
      <c r="S83" s="69" t="e">
        <f>#REF!</f>
        <v>#REF!</v>
      </c>
      <c r="T83" s="126" t="e">
        <f>#REF!</f>
        <v>#REF!</v>
      </c>
      <c r="U83" s="125" t="e">
        <f>#REF!</f>
        <v>#REF!</v>
      </c>
      <c r="V83" s="125" t="e">
        <f>#REF!</f>
        <v>#REF!</v>
      </c>
      <c r="W83" s="125" t="e">
        <f>#REF!</f>
        <v>#REF!</v>
      </c>
      <c r="X83" s="125" t="e">
        <f>#REF!</f>
        <v>#REF!</v>
      </c>
      <c r="Y83" s="125" t="e">
        <f>#REF!</f>
        <v>#REF!</v>
      </c>
      <c r="Z83" s="125" t="e">
        <f>#REF!</f>
        <v>#REF!</v>
      </c>
      <c r="AA83" s="125" t="e">
        <f>#REF!</f>
        <v>#REF!</v>
      </c>
    </row>
    <row r="84" spans="1:27">
      <c r="A84" s="65">
        <v>76</v>
      </c>
      <c r="B84" s="65" t="e">
        <f>#REF!</f>
        <v>#REF!</v>
      </c>
      <c r="C84" s="65" t="e">
        <f>#REF!</f>
        <v>#REF!</v>
      </c>
      <c r="D84" s="65" t="e">
        <f>#REF!</f>
        <v>#REF!</v>
      </c>
      <c r="E84" s="65" t="e">
        <f>#REF!</f>
        <v>#REF!</v>
      </c>
      <c r="F84" s="65" t="e">
        <f>#REF!</f>
        <v>#REF!</v>
      </c>
      <c r="G84" s="65" t="e">
        <f>#REF!</f>
        <v>#REF!</v>
      </c>
      <c r="H84" s="65" t="e">
        <f>#REF!</f>
        <v>#REF!</v>
      </c>
      <c r="I84" s="65" t="e">
        <f>#REF!</f>
        <v>#REF!</v>
      </c>
      <c r="J84" s="69" t="e">
        <f>#REF!</f>
        <v>#REF!</v>
      </c>
      <c r="K84" s="67" t="e">
        <f>#REF!</f>
        <v>#REF!</v>
      </c>
      <c r="L84" s="65" t="e">
        <f>#REF!</f>
        <v>#REF!</v>
      </c>
      <c r="M84" s="65" t="e">
        <f>#REF!</f>
        <v>#REF!</v>
      </c>
      <c r="N84" s="65" t="e">
        <f>#REF!</f>
        <v>#REF!</v>
      </c>
      <c r="O84" s="65" t="e">
        <f>#REF!</f>
        <v>#REF!</v>
      </c>
      <c r="P84" s="65" t="e">
        <f>#REF!</f>
        <v>#REF!</v>
      </c>
      <c r="Q84" s="65" t="e">
        <f>#REF!</f>
        <v>#REF!</v>
      </c>
      <c r="R84" s="65" t="e">
        <f>#REF!</f>
        <v>#REF!</v>
      </c>
      <c r="S84" s="69" t="e">
        <f>#REF!</f>
        <v>#REF!</v>
      </c>
      <c r="T84" s="126" t="e">
        <f>#REF!</f>
        <v>#REF!</v>
      </c>
      <c r="U84" s="125" t="e">
        <f>#REF!</f>
        <v>#REF!</v>
      </c>
      <c r="V84" s="125" t="e">
        <f>#REF!</f>
        <v>#REF!</v>
      </c>
      <c r="W84" s="125" t="e">
        <f>#REF!</f>
        <v>#REF!</v>
      </c>
      <c r="X84" s="125" t="e">
        <f>#REF!</f>
        <v>#REF!</v>
      </c>
      <c r="Y84" s="125" t="e">
        <f>#REF!</f>
        <v>#REF!</v>
      </c>
      <c r="Z84" s="125" t="e">
        <f>#REF!</f>
        <v>#REF!</v>
      </c>
      <c r="AA84" s="125" t="e">
        <f>#REF!</f>
        <v>#REF!</v>
      </c>
    </row>
    <row r="85" spans="1:27">
      <c r="A85" s="65">
        <v>77</v>
      </c>
      <c r="B85" s="65" t="e">
        <f>#REF!</f>
        <v>#REF!</v>
      </c>
      <c r="C85" s="65" t="e">
        <f>#REF!</f>
        <v>#REF!</v>
      </c>
      <c r="D85" s="65" t="e">
        <f>#REF!</f>
        <v>#REF!</v>
      </c>
      <c r="E85" s="65" t="e">
        <f>#REF!</f>
        <v>#REF!</v>
      </c>
      <c r="F85" s="65" t="e">
        <f>#REF!</f>
        <v>#REF!</v>
      </c>
      <c r="G85" s="65" t="e">
        <f>#REF!</f>
        <v>#REF!</v>
      </c>
      <c r="H85" s="65" t="e">
        <f>#REF!</f>
        <v>#REF!</v>
      </c>
      <c r="I85" s="65" t="e">
        <f>#REF!</f>
        <v>#REF!</v>
      </c>
      <c r="J85" s="69" t="e">
        <f>#REF!</f>
        <v>#REF!</v>
      </c>
      <c r="K85" s="67" t="e">
        <f>#REF!</f>
        <v>#REF!</v>
      </c>
      <c r="L85" s="65" t="e">
        <f>#REF!</f>
        <v>#REF!</v>
      </c>
      <c r="M85" s="65" t="e">
        <f>#REF!</f>
        <v>#REF!</v>
      </c>
      <c r="N85" s="65" t="e">
        <f>#REF!</f>
        <v>#REF!</v>
      </c>
      <c r="O85" s="65" t="e">
        <f>#REF!</f>
        <v>#REF!</v>
      </c>
      <c r="P85" s="65" t="e">
        <f>#REF!</f>
        <v>#REF!</v>
      </c>
      <c r="Q85" s="65" t="e">
        <f>#REF!</f>
        <v>#REF!</v>
      </c>
      <c r="R85" s="65" t="e">
        <f>#REF!</f>
        <v>#REF!</v>
      </c>
      <c r="S85" s="69" t="e">
        <f>#REF!</f>
        <v>#REF!</v>
      </c>
      <c r="T85" s="126" t="e">
        <f>#REF!</f>
        <v>#REF!</v>
      </c>
      <c r="U85" s="125" t="e">
        <f>#REF!</f>
        <v>#REF!</v>
      </c>
      <c r="V85" s="125" t="e">
        <f>#REF!</f>
        <v>#REF!</v>
      </c>
      <c r="W85" s="125" t="e">
        <f>#REF!</f>
        <v>#REF!</v>
      </c>
      <c r="X85" s="125" t="e">
        <f>#REF!</f>
        <v>#REF!</v>
      </c>
      <c r="Y85" s="125" t="e">
        <f>#REF!</f>
        <v>#REF!</v>
      </c>
      <c r="Z85" s="125" t="e">
        <f>#REF!</f>
        <v>#REF!</v>
      </c>
      <c r="AA85" s="125" t="e">
        <f>#REF!</f>
        <v>#REF!</v>
      </c>
    </row>
    <row r="86" spans="1:27">
      <c r="A86" s="65">
        <v>78</v>
      </c>
      <c r="B86" s="65" t="e">
        <f>#REF!</f>
        <v>#REF!</v>
      </c>
      <c r="C86" s="65" t="e">
        <f>#REF!</f>
        <v>#REF!</v>
      </c>
      <c r="D86" s="65" t="e">
        <f>#REF!</f>
        <v>#REF!</v>
      </c>
      <c r="E86" s="65" t="e">
        <f>#REF!</f>
        <v>#REF!</v>
      </c>
      <c r="F86" s="65" t="e">
        <f>#REF!</f>
        <v>#REF!</v>
      </c>
      <c r="G86" s="65" t="e">
        <f>#REF!</f>
        <v>#REF!</v>
      </c>
      <c r="H86" s="65" t="e">
        <f>#REF!</f>
        <v>#REF!</v>
      </c>
      <c r="I86" s="65" t="e">
        <f>#REF!</f>
        <v>#REF!</v>
      </c>
      <c r="J86" s="69" t="e">
        <f>#REF!</f>
        <v>#REF!</v>
      </c>
      <c r="K86" s="67" t="e">
        <f>#REF!</f>
        <v>#REF!</v>
      </c>
      <c r="L86" s="65" t="e">
        <f>#REF!</f>
        <v>#REF!</v>
      </c>
      <c r="M86" s="65" t="e">
        <f>#REF!</f>
        <v>#REF!</v>
      </c>
      <c r="N86" s="65" t="e">
        <f>#REF!</f>
        <v>#REF!</v>
      </c>
      <c r="O86" s="65" t="e">
        <f>#REF!</f>
        <v>#REF!</v>
      </c>
      <c r="P86" s="65" t="e">
        <f>#REF!</f>
        <v>#REF!</v>
      </c>
      <c r="Q86" s="65" t="e">
        <f>#REF!</f>
        <v>#REF!</v>
      </c>
      <c r="R86" s="65" t="e">
        <f>#REF!</f>
        <v>#REF!</v>
      </c>
      <c r="S86" s="69" t="e">
        <f>#REF!</f>
        <v>#REF!</v>
      </c>
      <c r="T86" s="126" t="e">
        <f>#REF!</f>
        <v>#REF!</v>
      </c>
      <c r="U86" s="125" t="e">
        <f>#REF!</f>
        <v>#REF!</v>
      </c>
      <c r="V86" s="125" t="e">
        <f>#REF!</f>
        <v>#REF!</v>
      </c>
      <c r="W86" s="125" t="e">
        <f>#REF!</f>
        <v>#REF!</v>
      </c>
      <c r="X86" s="125" t="e">
        <f>#REF!</f>
        <v>#REF!</v>
      </c>
      <c r="Y86" s="125" t="e">
        <f>#REF!</f>
        <v>#REF!</v>
      </c>
      <c r="Z86" s="125" t="e">
        <f>#REF!</f>
        <v>#REF!</v>
      </c>
      <c r="AA86" s="125" t="e">
        <f>#REF!</f>
        <v>#REF!</v>
      </c>
    </row>
    <row r="87" spans="1:27">
      <c r="A87" s="65">
        <v>79</v>
      </c>
      <c r="B87" s="65" t="e">
        <f>#REF!</f>
        <v>#REF!</v>
      </c>
      <c r="C87" s="65" t="e">
        <f>#REF!</f>
        <v>#REF!</v>
      </c>
      <c r="D87" s="65" t="e">
        <f>#REF!</f>
        <v>#REF!</v>
      </c>
      <c r="E87" s="65" t="e">
        <f>#REF!</f>
        <v>#REF!</v>
      </c>
      <c r="F87" s="65" t="e">
        <f>#REF!</f>
        <v>#REF!</v>
      </c>
      <c r="G87" s="65" t="e">
        <f>#REF!</f>
        <v>#REF!</v>
      </c>
      <c r="H87" s="65" t="e">
        <f>#REF!</f>
        <v>#REF!</v>
      </c>
      <c r="I87" s="65" t="e">
        <f>#REF!</f>
        <v>#REF!</v>
      </c>
      <c r="J87" s="69" t="e">
        <f>#REF!</f>
        <v>#REF!</v>
      </c>
      <c r="K87" s="67" t="e">
        <f>#REF!</f>
        <v>#REF!</v>
      </c>
      <c r="L87" s="65" t="e">
        <f>#REF!</f>
        <v>#REF!</v>
      </c>
      <c r="M87" s="65" t="e">
        <f>#REF!</f>
        <v>#REF!</v>
      </c>
      <c r="N87" s="65" t="e">
        <f>#REF!</f>
        <v>#REF!</v>
      </c>
      <c r="O87" s="65" t="e">
        <f>#REF!</f>
        <v>#REF!</v>
      </c>
      <c r="P87" s="65" t="e">
        <f>#REF!</f>
        <v>#REF!</v>
      </c>
      <c r="Q87" s="65" t="e">
        <f>#REF!</f>
        <v>#REF!</v>
      </c>
      <c r="R87" s="65" t="e">
        <f>#REF!</f>
        <v>#REF!</v>
      </c>
      <c r="S87" s="69" t="e">
        <f>#REF!</f>
        <v>#REF!</v>
      </c>
      <c r="T87" s="126" t="e">
        <f>#REF!</f>
        <v>#REF!</v>
      </c>
      <c r="U87" s="125" t="e">
        <f>#REF!</f>
        <v>#REF!</v>
      </c>
      <c r="V87" s="125" t="e">
        <f>#REF!</f>
        <v>#REF!</v>
      </c>
      <c r="W87" s="125" t="e">
        <f>#REF!</f>
        <v>#REF!</v>
      </c>
      <c r="X87" s="125" t="e">
        <f>#REF!</f>
        <v>#REF!</v>
      </c>
      <c r="Y87" s="125" t="e">
        <f>#REF!</f>
        <v>#REF!</v>
      </c>
      <c r="Z87" s="125" t="e">
        <f>#REF!</f>
        <v>#REF!</v>
      </c>
      <c r="AA87" s="125" t="e">
        <f>#REF!</f>
        <v>#REF!</v>
      </c>
    </row>
    <row r="88" spans="1:27">
      <c r="A88" s="65">
        <v>80</v>
      </c>
      <c r="B88" s="65" t="e">
        <f>#REF!</f>
        <v>#REF!</v>
      </c>
      <c r="C88" s="65" t="e">
        <f>#REF!</f>
        <v>#REF!</v>
      </c>
      <c r="D88" s="65" t="e">
        <f>#REF!</f>
        <v>#REF!</v>
      </c>
      <c r="E88" s="65" t="e">
        <f>#REF!</f>
        <v>#REF!</v>
      </c>
      <c r="F88" s="65" t="e">
        <f>#REF!</f>
        <v>#REF!</v>
      </c>
      <c r="G88" s="65" t="e">
        <f>#REF!</f>
        <v>#REF!</v>
      </c>
      <c r="H88" s="65" t="e">
        <f>#REF!</f>
        <v>#REF!</v>
      </c>
      <c r="I88" s="65" t="e">
        <f>#REF!</f>
        <v>#REF!</v>
      </c>
      <c r="J88" s="69" t="e">
        <f>#REF!</f>
        <v>#REF!</v>
      </c>
      <c r="K88" s="67" t="e">
        <f>#REF!</f>
        <v>#REF!</v>
      </c>
      <c r="L88" s="65" t="e">
        <f>#REF!</f>
        <v>#REF!</v>
      </c>
      <c r="M88" s="65" t="e">
        <f>#REF!</f>
        <v>#REF!</v>
      </c>
      <c r="N88" s="65" t="e">
        <f>#REF!</f>
        <v>#REF!</v>
      </c>
      <c r="O88" s="65" t="e">
        <f>#REF!</f>
        <v>#REF!</v>
      </c>
      <c r="P88" s="65" t="e">
        <f>#REF!</f>
        <v>#REF!</v>
      </c>
      <c r="Q88" s="65" t="e">
        <f>#REF!</f>
        <v>#REF!</v>
      </c>
      <c r="R88" s="65" t="e">
        <f>#REF!</f>
        <v>#REF!</v>
      </c>
      <c r="S88" s="69" t="e">
        <f>#REF!</f>
        <v>#REF!</v>
      </c>
      <c r="T88" s="126" t="e">
        <f>#REF!</f>
        <v>#REF!</v>
      </c>
      <c r="U88" s="125" t="e">
        <f>#REF!</f>
        <v>#REF!</v>
      </c>
      <c r="V88" s="125" t="e">
        <f>#REF!</f>
        <v>#REF!</v>
      </c>
      <c r="W88" s="125" t="e">
        <f>#REF!</f>
        <v>#REF!</v>
      </c>
      <c r="X88" s="125" t="e">
        <f>#REF!</f>
        <v>#REF!</v>
      </c>
      <c r="Y88" s="125" t="e">
        <f>#REF!</f>
        <v>#REF!</v>
      </c>
      <c r="Z88" s="125" t="e">
        <f>#REF!</f>
        <v>#REF!</v>
      </c>
      <c r="AA88" s="125" t="e">
        <f>#REF!</f>
        <v>#REF!</v>
      </c>
    </row>
    <row r="89" spans="1:27">
      <c r="A89" s="65">
        <v>81</v>
      </c>
      <c r="B89" s="65" t="e">
        <f>#REF!</f>
        <v>#REF!</v>
      </c>
      <c r="C89" s="65" t="e">
        <f>#REF!</f>
        <v>#REF!</v>
      </c>
      <c r="D89" s="65" t="e">
        <f>#REF!</f>
        <v>#REF!</v>
      </c>
      <c r="E89" s="65" t="e">
        <f>#REF!</f>
        <v>#REF!</v>
      </c>
      <c r="F89" s="65" t="e">
        <f>#REF!</f>
        <v>#REF!</v>
      </c>
      <c r="G89" s="65" t="e">
        <f>#REF!</f>
        <v>#REF!</v>
      </c>
      <c r="H89" s="65" t="e">
        <f>#REF!</f>
        <v>#REF!</v>
      </c>
      <c r="I89" s="65" t="e">
        <f>#REF!</f>
        <v>#REF!</v>
      </c>
      <c r="J89" s="69" t="e">
        <f>#REF!</f>
        <v>#REF!</v>
      </c>
      <c r="K89" s="67" t="e">
        <f>#REF!</f>
        <v>#REF!</v>
      </c>
      <c r="L89" s="65" t="e">
        <f>#REF!</f>
        <v>#REF!</v>
      </c>
      <c r="M89" s="65" t="e">
        <f>#REF!</f>
        <v>#REF!</v>
      </c>
      <c r="N89" s="65" t="e">
        <f>#REF!</f>
        <v>#REF!</v>
      </c>
      <c r="O89" s="65" t="e">
        <f>#REF!</f>
        <v>#REF!</v>
      </c>
      <c r="P89" s="65" t="e">
        <f>#REF!</f>
        <v>#REF!</v>
      </c>
      <c r="Q89" s="65" t="e">
        <f>#REF!</f>
        <v>#REF!</v>
      </c>
      <c r="R89" s="65" t="e">
        <f>#REF!</f>
        <v>#REF!</v>
      </c>
      <c r="S89" s="69" t="e">
        <f>#REF!</f>
        <v>#REF!</v>
      </c>
      <c r="T89" s="126" t="e">
        <f>#REF!</f>
        <v>#REF!</v>
      </c>
      <c r="U89" s="125" t="e">
        <f>#REF!</f>
        <v>#REF!</v>
      </c>
      <c r="V89" s="125" t="e">
        <f>#REF!</f>
        <v>#REF!</v>
      </c>
      <c r="W89" s="125" t="e">
        <f>#REF!</f>
        <v>#REF!</v>
      </c>
      <c r="X89" s="125" t="e">
        <f>#REF!</f>
        <v>#REF!</v>
      </c>
      <c r="Y89" s="125" t="e">
        <f>#REF!</f>
        <v>#REF!</v>
      </c>
      <c r="Z89" s="125" t="e">
        <f>#REF!</f>
        <v>#REF!</v>
      </c>
      <c r="AA89" s="125" t="e">
        <f>#REF!</f>
        <v>#REF!</v>
      </c>
    </row>
    <row r="90" spans="1:27">
      <c r="A90" s="65">
        <v>82</v>
      </c>
      <c r="B90" s="65"/>
      <c r="C90" s="65"/>
      <c r="D90" s="65"/>
      <c r="E90" s="65"/>
      <c r="F90" s="65"/>
      <c r="G90" s="65"/>
      <c r="H90" s="65"/>
      <c r="I90" s="65"/>
      <c r="J90" s="69"/>
      <c r="K90" s="67"/>
      <c r="L90" s="65"/>
      <c r="M90" s="65"/>
      <c r="N90" s="65"/>
      <c r="O90" s="65"/>
      <c r="P90" s="65"/>
      <c r="Q90" s="65"/>
      <c r="R90" s="65"/>
      <c r="S90" s="69"/>
      <c r="T90" s="126"/>
      <c r="U90" s="125"/>
      <c r="V90" s="125"/>
      <c r="W90" s="125"/>
      <c r="X90" s="125"/>
      <c r="Y90" s="125"/>
      <c r="Z90" s="125"/>
      <c r="AA90" s="125"/>
    </row>
    <row r="91" spans="1:27">
      <c r="A91" s="65">
        <v>83</v>
      </c>
      <c r="B91" s="65" t="e">
        <f>#REF!</f>
        <v>#REF!</v>
      </c>
      <c r="C91" s="65" t="e">
        <f>#REF!</f>
        <v>#REF!</v>
      </c>
      <c r="D91" s="65" t="e">
        <f>#REF!</f>
        <v>#REF!</v>
      </c>
      <c r="E91" s="65" t="e">
        <f>#REF!</f>
        <v>#REF!</v>
      </c>
      <c r="F91" s="65" t="e">
        <f>#REF!</f>
        <v>#REF!</v>
      </c>
      <c r="G91" s="65" t="e">
        <f>#REF!</f>
        <v>#REF!</v>
      </c>
      <c r="H91" s="65" t="e">
        <f>#REF!</f>
        <v>#REF!</v>
      </c>
      <c r="I91" s="65" t="e">
        <f>#REF!</f>
        <v>#REF!</v>
      </c>
      <c r="J91" s="69" t="e">
        <f>#REF!</f>
        <v>#REF!</v>
      </c>
      <c r="K91" s="67" t="e">
        <f>#REF!</f>
        <v>#REF!</v>
      </c>
      <c r="L91" s="65" t="e">
        <f>#REF!</f>
        <v>#REF!</v>
      </c>
      <c r="M91" s="65" t="e">
        <f>#REF!</f>
        <v>#REF!</v>
      </c>
      <c r="N91" s="65" t="e">
        <f>#REF!</f>
        <v>#REF!</v>
      </c>
      <c r="O91" s="65" t="e">
        <f>#REF!</f>
        <v>#REF!</v>
      </c>
      <c r="P91" s="65" t="e">
        <f>#REF!</f>
        <v>#REF!</v>
      </c>
      <c r="Q91" s="65" t="e">
        <f>#REF!</f>
        <v>#REF!</v>
      </c>
      <c r="R91" s="65" t="e">
        <f>#REF!</f>
        <v>#REF!</v>
      </c>
      <c r="S91" s="69" t="e">
        <f>#REF!</f>
        <v>#REF!</v>
      </c>
      <c r="T91" s="126" t="e">
        <f>#REF!</f>
        <v>#REF!</v>
      </c>
      <c r="U91" s="125" t="e">
        <f>#REF!</f>
        <v>#REF!</v>
      </c>
      <c r="V91" s="125" t="e">
        <f>#REF!</f>
        <v>#REF!</v>
      </c>
      <c r="W91" s="125" t="e">
        <f>#REF!</f>
        <v>#REF!</v>
      </c>
      <c r="X91" s="125" t="e">
        <f>#REF!</f>
        <v>#REF!</v>
      </c>
      <c r="Y91" s="125" t="e">
        <f>#REF!</f>
        <v>#REF!</v>
      </c>
      <c r="Z91" s="125" t="e">
        <f>#REF!</f>
        <v>#REF!</v>
      </c>
      <c r="AA91" s="125" t="e">
        <f>#REF!</f>
        <v>#REF!</v>
      </c>
    </row>
    <row r="92" spans="1:27">
      <c r="A92" s="65">
        <v>84</v>
      </c>
      <c r="B92" s="65" t="e">
        <f>#REF!</f>
        <v>#REF!</v>
      </c>
      <c r="C92" s="65" t="e">
        <f>#REF!</f>
        <v>#REF!</v>
      </c>
      <c r="D92" s="65" t="e">
        <f>#REF!</f>
        <v>#REF!</v>
      </c>
      <c r="E92" s="65" t="e">
        <f>#REF!</f>
        <v>#REF!</v>
      </c>
      <c r="F92" s="65" t="e">
        <f>#REF!</f>
        <v>#REF!</v>
      </c>
      <c r="G92" s="65" t="e">
        <f>#REF!</f>
        <v>#REF!</v>
      </c>
      <c r="H92" s="65" t="e">
        <f>#REF!</f>
        <v>#REF!</v>
      </c>
      <c r="I92" s="65" t="e">
        <f>#REF!</f>
        <v>#REF!</v>
      </c>
      <c r="J92" s="69" t="e">
        <f>#REF!</f>
        <v>#REF!</v>
      </c>
      <c r="K92" s="67" t="e">
        <f>#REF!</f>
        <v>#REF!</v>
      </c>
      <c r="L92" s="65" t="e">
        <f>#REF!</f>
        <v>#REF!</v>
      </c>
      <c r="M92" s="65" t="e">
        <f>#REF!</f>
        <v>#REF!</v>
      </c>
      <c r="N92" s="65" t="e">
        <f>#REF!</f>
        <v>#REF!</v>
      </c>
      <c r="O92" s="65" t="e">
        <f>#REF!</f>
        <v>#REF!</v>
      </c>
      <c r="P92" s="65" t="e">
        <f>#REF!</f>
        <v>#REF!</v>
      </c>
      <c r="Q92" s="65" t="e">
        <f>#REF!</f>
        <v>#REF!</v>
      </c>
      <c r="R92" s="65" t="e">
        <f>#REF!</f>
        <v>#REF!</v>
      </c>
      <c r="S92" s="69" t="e">
        <f>#REF!</f>
        <v>#REF!</v>
      </c>
      <c r="T92" s="126" t="e">
        <f>#REF!</f>
        <v>#REF!</v>
      </c>
      <c r="U92" s="125" t="e">
        <f>#REF!</f>
        <v>#REF!</v>
      </c>
      <c r="V92" s="125" t="e">
        <f>#REF!</f>
        <v>#REF!</v>
      </c>
      <c r="W92" s="125" t="e">
        <f>#REF!</f>
        <v>#REF!</v>
      </c>
      <c r="X92" s="125" t="e">
        <f>#REF!</f>
        <v>#REF!</v>
      </c>
      <c r="Y92" s="125" t="e">
        <f>#REF!</f>
        <v>#REF!</v>
      </c>
      <c r="Z92" s="125" t="e">
        <f>#REF!</f>
        <v>#REF!</v>
      </c>
      <c r="AA92" s="125" t="e">
        <f>#REF!</f>
        <v>#REF!</v>
      </c>
    </row>
    <row r="93" spans="1:27">
      <c r="A93" s="65" t="s">
        <v>255</v>
      </c>
      <c r="B93" s="65" t="e">
        <f>#REF!</f>
        <v>#REF!</v>
      </c>
      <c r="C93" s="65" t="e">
        <f>#REF!</f>
        <v>#REF!</v>
      </c>
      <c r="D93" s="65" t="e">
        <f>#REF!</f>
        <v>#REF!</v>
      </c>
      <c r="E93" s="65" t="e">
        <f>#REF!</f>
        <v>#REF!</v>
      </c>
      <c r="F93" s="65" t="e">
        <f>#REF!</f>
        <v>#REF!</v>
      </c>
      <c r="G93" s="65" t="e">
        <f>#REF!</f>
        <v>#REF!</v>
      </c>
      <c r="H93" s="65" t="e">
        <f>#REF!</f>
        <v>#REF!</v>
      </c>
      <c r="I93" s="65" t="e">
        <f>#REF!</f>
        <v>#REF!</v>
      </c>
      <c r="J93" s="69" t="e">
        <f>#REF!</f>
        <v>#REF!</v>
      </c>
      <c r="K93" s="67" t="e">
        <f>#REF!</f>
        <v>#REF!</v>
      </c>
      <c r="L93" s="65" t="e">
        <f>#REF!</f>
        <v>#REF!</v>
      </c>
      <c r="M93" s="65" t="e">
        <f>#REF!</f>
        <v>#REF!</v>
      </c>
      <c r="N93" s="65" t="e">
        <f>#REF!</f>
        <v>#REF!</v>
      </c>
      <c r="O93" s="65" t="e">
        <f>#REF!</f>
        <v>#REF!</v>
      </c>
      <c r="P93" s="65" t="e">
        <f>#REF!</f>
        <v>#REF!</v>
      </c>
      <c r="Q93" s="65" t="e">
        <f>#REF!</f>
        <v>#REF!</v>
      </c>
      <c r="R93" s="65" t="e">
        <f>#REF!</f>
        <v>#REF!</v>
      </c>
      <c r="S93" s="69" t="e">
        <f>#REF!</f>
        <v>#REF!</v>
      </c>
      <c r="T93" s="126" t="e">
        <f>#REF!</f>
        <v>#REF!</v>
      </c>
      <c r="U93" s="125" t="e">
        <f>#REF!</f>
        <v>#REF!</v>
      </c>
      <c r="V93" s="125" t="e">
        <f>#REF!</f>
        <v>#REF!</v>
      </c>
      <c r="W93" s="125" t="e">
        <f>#REF!</f>
        <v>#REF!</v>
      </c>
      <c r="X93" s="125" t="e">
        <f>#REF!</f>
        <v>#REF!</v>
      </c>
      <c r="Y93" s="125" t="e">
        <f>#REF!</f>
        <v>#REF!</v>
      </c>
      <c r="Z93" s="125" t="e">
        <f>#REF!</f>
        <v>#REF!</v>
      </c>
      <c r="AA93" s="125" t="e">
        <f>#REF!</f>
        <v>#REF!</v>
      </c>
    </row>
    <row r="94" spans="1:27">
      <c r="A94" s="65" t="s">
        <v>256</v>
      </c>
      <c r="B94" s="65" t="e">
        <f>#REF!</f>
        <v>#REF!</v>
      </c>
      <c r="C94" s="65" t="e">
        <f>#REF!</f>
        <v>#REF!</v>
      </c>
      <c r="D94" s="65" t="e">
        <f>#REF!</f>
        <v>#REF!</v>
      </c>
      <c r="E94" s="65" t="e">
        <f>#REF!</f>
        <v>#REF!</v>
      </c>
      <c r="F94" s="65" t="e">
        <f>#REF!</f>
        <v>#REF!</v>
      </c>
      <c r="G94" s="65" t="e">
        <f>#REF!</f>
        <v>#REF!</v>
      </c>
      <c r="H94" s="65" t="e">
        <f>#REF!</f>
        <v>#REF!</v>
      </c>
      <c r="I94" s="65" t="e">
        <f>#REF!</f>
        <v>#REF!</v>
      </c>
      <c r="J94" s="69" t="e">
        <f>#REF!</f>
        <v>#REF!</v>
      </c>
      <c r="K94" s="67" t="e">
        <f>#REF!</f>
        <v>#REF!</v>
      </c>
      <c r="L94" s="65" t="e">
        <f>#REF!</f>
        <v>#REF!</v>
      </c>
      <c r="M94" s="65" t="e">
        <f>#REF!</f>
        <v>#REF!</v>
      </c>
      <c r="N94" s="65" t="e">
        <f>#REF!</f>
        <v>#REF!</v>
      </c>
      <c r="O94" s="65" t="e">
        <f>#REF!</f>
        <v>#REF!</v>
      </c>
      <c r="P94" s="65" t="e">
        <f>#REF!</f>
        <v>#REF!</v>
      </c>
      <c r="Q94" s="65" t="e">
        <f>#REF!</f>
        <v>#REF!</v>
      </c>
      <c r="R94" s="65" t="e">
        <f>#REF!</f>
        <v>#REF!</v>
      </c>
      <c r="S94" s="69" t="e">
        <f>#REF!</f>
        <v>#REF!</v>
      </c>
      <c r="T94" s="126" t="e">
        <f>#REF!</f>
        <v>#REF!</v>
      </c>
      <c r="U94" s="125" t="e">
        <f>#REF!</f>
        <v>#REF!</v>
      </c>
      <c r="V94" s="125" t="e">
        <f>#REF!</f>
        <v>#REF!</v>
      </c>
      <c r="W94" s="125" t="e">
        <f>#REF!</f>
        <v>#REF!</v>
      </c>
      <c r="X94" s="125" t="e">
        <f>#REF!</f>
        <v>#REF!</v>
      </c>
      <c r="Y94" s="125" t="e">
        <f>#REF!</f>
        <v>#REF!</v>
      </c>
      <c r="Z94" s="125" t="e">
        <f>#REF!</f>
        <v>#REF!</v>
      </c>
      <c r="AA94" s="125" t="e">
        <f>#REF!</f>
        <v>#REF!</v>
      </c>
    </row>
    <row r="95" spans="1:27">
      <c r="A95" s="65">
        <v>86</v>
      </c>
      <c r="B95" s="65" t="e">
        <f>#REF!</f>
        <v>#REF!</v>
      </c>
      <c r="C95" s="65" t="e">
        <f>#REF!</f>
        <v>#REF!</v>
      </c>
      <c r="D95" s="65" t="e">
        <f>#REF!</f>
        <v>#REF!</v>
      </c>
      <c r="E95" s="65" t="e">
        <f>#REF!</f>
        <v>#REF!</v>
      </c>
      <c r="F95" s="65" t="e">
        <f>#REF!</f>
        <v>#REF!</v>
      </c>
      <c r="G95" s="65" t="e">
        <f>#REF!</f>
        <v>#REF!</v>
      </c>
      <c r="H95" s="65" t="e">
        <f>#REF!</f>
        <v>#REF!</v>
      </c>
      <c r="I95" s="65" t="e">
        <f>#REF!</f>
        <v>#REF!</v>
      </c>
      <c r="J95" s="69" t="e">
        <f>#REF!</f>
        <v>#REF!</v>
      </c>
      <c r="K95" s="67" t="e">
        <f>#REF!</f>
        <v>#REF!</v>
      </c>
      <c r="L95" s="65" t="e">
        <f>#REF!</f>
        <v>#REF!</v>
      </c>
      <c r="M95" s="65" t="e">
        <f>#REF!</f>
        <v>#REF!</v>
      </c>
      <c r="N95" s="65" t="e">
        <f>#REF!</f>
        <v>#REF!</v>
      </c>
      <c r="O95" s="65" t="e">
        <f>#REF!</f>
        <v>#REF!</v>
      </c>
      <c r="P95" s="65" t="e">
        <f>#REF!</f>
        <v>#REF!</v>
      </c>
      <c r="Q95" s="65" t="e">
        <f>#REF!</f>
        <v>#REF!</v>
      </c>
      <c r="R95" s="65" t="e">
        <f>#REF!</f>
        <v>#REF!</v>
      </c>
      <c r="S95" s="69" t="e">
        <f>#REF!</f>
        <v>#REF!</v>
      </c>
      <c r="T95" s="126" t="e">
        <f>#REF!</f>
        <v>#REF!</v>
      </c>
      <c r="U95" s="125" t="e">
        <f>#REF!</f>
        <v>#REF!</v>
      </c>
      <c r="V95" s="125" t="e">
        <f>#REF!</f>
        <v>#REF!</v>
      </c>
      <c r="W95" s="125" t="e">
        <f>#REF!</f>
        <v>#REF!</v>
      </c>
      <c r="X95" s="125" t="e">
        <f>#REF!</f>
        <v>#REF!</v>
      </c>
      <c r="Y95" s="125" t="e">
        <f>#REF!</f>
        <v>#REF!</v>
      </c>
      <c r="Z95" s="125" t="e">
        <f>#REF!</f>
        <v>#REF!</v>
      </c>
      <c r="AA95" s="125" t="e">
        <f>#REF!</f>
        <v>#REF!</v>
      </c>
    </row>
    <row r="96" spans="1:27">
      <c r="A96" s="65">
        <v>87</v>
      </c>
      <c r="B96" s="65" t="e">
        <f>#REF!</f>
        <v>#REF!</v>
      </c>
      <c r="C96" s="65" t="e">
        <f>#REF!</f>
        <v>#REF!</v>
      </c>
      <c r="D96" s="65" t="e">
        <f>#REF!</f>
        <v>#REF!</v>
      </c>
      <c r="E96" s="65" t="e">
        <f>#REF!</f>
        <v>#REF!</v>
      </c>
      <c r="F96" s="65" t="e">
        <f>#REF!</f>
        <v>#REF!</v>
      </c>
      <c r="G96" s="65" t="e">
        <f>#REF!</f>
        <v>#REF!</v>
      </c>
      <c r="H96" s="65" t="e">
        <f>#REF!</f>
        <v>#REF!</v>
      </c>
      <c r="I96" s="65" t="e">
        <f>#REF!</f>
        <v>#REF!</v>
      </c>
      <c r="J96" s="69" t="e">
        <f>#REF!</f>
        <v>#REF!</v>
      </c>
      <c r="K96" s="67" t="e">
        <f>#REF!</f>
        <v>#REF!</v>
      </c>
      <c r="L96" s="65" t="e">
        <f>#REF!</f>
        <v>#REF!</v>
      </c>
      <c r="M96" s="65" t="e">
        <f>#REF!</f>
        <v>#REF!</v>
      </c>
      <c r="N96" s="65" t="e">
        <f>#REF!</f>
        <v>#REF!</v>
      </c>
      <c r="O96" s="65" t="e">
        <f>#REF!</f>
        <v>#REF!</v>
      </c>
      <c r="P96" s="65" t="e">
        <f>#REF!</f>
        <v>#REF!</v>
      </c>
      <c r="Q96" s="65" t="e">
        <f>#REF!</f>
        <v>#REF!</v>
      </c>
      <c r="R96" s="65" t="e">
        <f>#REF!</f>
        <v>#REF!</v>
      </c>
      <c r="S96" s="69" t="e">
        <f>#REF!</f>
        <v>#REF!</v>
      </c>
      <c r="T96" s="126" t="e">
        <f>#REF!</f>
        <v>#REF!</v>
      </c>
      <c r="U96" s="125" t="e">
        <f>#REF!</f>
        <v>#REF!</v>
      </c>
      <c r="V96" s="125" t="e">
        <f>#REF!</f>
        <v>#REF!</v>
      </c>
      <c r="W96" s="125" t="e">
        <f>#REF!</f>
        <v>#REF!</v>
      </c>
      <c r="X96" s="125" t="e">
        <f>#REF!</f>
        <v>#REF!</v>
      </c>
      <c r="Y96" s="125" t="e">
        <f>#REF!</f>
        <v>#REF!</v>
      </c>
      <c r="Z96" s="125" t="e">
        <f>#REF!</f>
        <v>#REF!</v>
      </c>
      <c r="AA96" s="125" t="e">
        <f>#REF!</f>
        <v>#REF!</v>
      </c>
    </row>
    <row r="97" spans="1:27">
      <c r="A97" s="65">
        <v>88</v>
      </c>
      <c r="B97" s="65" t="e">
        <f>#REF!</f>
        <v>#REF!</v>
      </c>
      <c r="C97" s="65" t="e">
        <f>#REF!</f>
        <v>#REF!</v>
      </c>
      <c r="D97" s="65" t="e">
        <f>#REF!</f>
        <v>#REF!</v>
      </c>
      <c r="E97" s="65" t="e">
        <f>#REF!</f>
        <v>#REF!</v>
      </c>
      <c r="F97" s="65" t="e">
        <f>#REF!</f>
        <v>#REF!</v>
      </c>
      <c r="G97" s="65" t="e">
        <f>#REF!</f>
        <v>#REF!</v>
      </c>
      <c r="H97" s="65" t="e">
        <f>#REF!</f>
        <v>#REF!</v>
      </c>
      <c r="I97" s="65" t="e">
        <f>#REF!</f>
        <v>#REF!</v>
      </c>
      <c r="J97" s="69" t="e">
        <f>#REF!</f>
        <v>#REF!</v>
      </c>
      <c r="K97" s="67" t="e">
        <f>#REF!</f>
        <v>#REF!</v>
      </c>
      <c r="L97" s="65" t="e">
        <f>#REF!</f>
        <v>#REF!</v>
      </c>
      <c r="M97" s="65" t="e">
        <f>#REF!</f>
        <v>#REF!</v>
      </c>
      <c r="N97" s="65" t="e">
        <f>#REF!</f>
        <v>#REF!</v>
      </c>
      <c r="O97" s="65" t="e">
        <f>#REF!</f>
        <v>#REF!</v>
      </c>
      <c r="P97" s="65" t="e">
        <f>#REF!</f>
        <v>#REF!</v>
      </c>
      <c r="Q97" s="65" t="e">
        <f>#REF!</f>
        <v>#REF!</v>
      </c>
      <c r="R97" s="65" t="e">
        <f>#REF!</f>
        <v>#REF!</v>
      </c>
      <c r="S97" s="69" t="e">
        <f>#REF!</f>
        <v>#REF!</v>
      </c>
      <c r="T97" s="126" t="e">
        <f>#REF!</f>
        <v>#REF!</v>
      </c>
      <c r="U97" s="125" t="e">
        <f>#REF!</f>
        <v>#REF!</v>
      </c>
      <c r="V97" s="125" t="e">
        <f>#REF!</f>
        <v>#REF!</v>
      </c>
      <c r="W97" s="125" t="e">
        <f>#REF!</f>
        <v>#REF!</v>
      </c>
      <c r="X97" s="125" t="e">
        <f>#REF!</f>
        <v>#REF!</v>
      </c>
      <c r="Y97" s="125" t="e">
        <f>#REF!</f>
        <v>#REF!</v>
      </c>
      <c r="Z97" s="125" t="e">
        <f>#REF!</f>
        <v>#REF!</v>
      </c>
      <c r="AA97" s="125" t="e">
        <f>#REF!</f>
        <v>#REF!</v>
      </c>
    </row>
    <row r="98" spans="1:27">
      <c r="A98" s="65">
        <v>89</v>
      </c>
      <c r="B98" s="65" t="e">
        <f>#REF!</f>
        <v>#REF!</v>
      </c>
      <c r="C98" s="65" t="e">
        <f>#REF!</f>
        <v>#REF!</v>
      </c>
      <c r="D98" s="65" t="e">
        <f>#REF!</f>
        <v>#REF!</v>
      </c>
      <c r="E98" s="65" t="e">
        <f>#REF!</f>
        <v>#REF!</v>
      </c>
      <c r="F98" s="65" t="e">
        <f>#REF!</f>
        <v>#REF!</v>
      </c>
      <c r="G98" s="65" t="e">
        <f>#REF!</f>
        <v>#REF!</v>
      </c>
      <c r="H98" s="65" t="e">
        <f>#REF!</f>
        <v>#REF!</v>
      </c>
      <c r="I98" s="65" t="e">
        <f>#REF!</f>
        <v>#REF!</v>
      </c>
      <c r="J98" s="69" t="e">
        <f>#REF!</f>
        <v>#REF!</v>
      </c>
      <c r="K98" s="67" t="e">
        <f>#REF!</f>
        <v>#REF!</v>
      </c>
      <c r="L98" s="65" t="e">
        <f>#REF!</f>
        <v>#REF!</v>
      </c>
      <c r="M98" s="65" t="e">
        <f>#REF!</f>
        <v>#REF!</v>
      </c>
      <c r="N98" s="65" t="e">
        <f>#REF!</f>
        <v>#REF!</v>
      </c>
      <c r="O98" s="65" t="e">
        <f>#REF!</f>
        <v>#REF!</v>
      </c>
      <c r="P98" s="65" t="e">
        <f>#REF!</f>
        <v>#REF!</v>
      </c>
      <c r="Q98" s="65" t="e">
        <f>#REF!</f>
        <v>#REF!</v>
      </c>
      <c r="R98" s="65" t="e">
        <f>#REF!</f>
        <v>#REF!</v>
      </c>
      <c r="S98" s="69" t="e">
        <f>#REF!</f>
        <v>#REF!</v>
      </c>
      <c r="T98" s="126" t="e">
        <f>#REF!</f>
        <v>#REF!</v>
      </c>
      <c r="U98" s="125" t="e">
        <f>#REF!</f>
        <v>#REF!</v>
      </c>
      <c r="V98" s="125" t="e">
        <f>#REF!</f>
        <v>#REF!</v>
      </c>
      <c r="W98" s="125" t="e">
        <f>#REF!</f>
        <v>#REF!</v>
      </c>
      <c r="X98" s="125" t="e">
        <f>#REF!</f>
        <v>#REF!</v>
      </c>
      <c r="Y98" s="125" t="e">
        <f>#REF!</f>
        <v>#REF!</v>
      </c>
      <c r="Z98" s="125" t="e">
        <f>#REF!</f>
        <v>#REF!</v>
      </c>
      <c r="AA98" s="125" t="e">
        <f>#REF!</f>
        <v>#REF!</v>
      </c>
    </row>
    <row r="99" spans="1:27">
      <c r="A99" s="65">
        <v>90</v>
      </c>
      <c r="B99" s="65" t="e">
        <f>#REF!</f>
        <v>#REF!</v>
      </c>
      <c r="C99" s="65" t="e">
        <f>#REF!</f>
        <v>#REF!</v>
      </c>
      <c r="D99" s="65" t="e">
        <f>#REF!</f>
        <v>#REF!</v>
      </c>
      <c r="E99" s="65" t="e">
        <f>#REF!</f>
        <v>#REF!</v>
      </c>
      <c r="F99" s="65" t="e">
        <f>#REF!</f>
        <v>#REF!</v>
      </c>
      <c r="G99" s="65" t="e">
        <f>#REF!</f>
        <v>#REF!</v>
      </c>
      <c r="H99" s="65" t="e">
        <f>#REF!</f>
        <v>#REF!</v>
      </c>
      <c r="I99" s="65" t="e">
        <f>#REF!</f>
        <v>#REF!</v>
      </c>
      <c r="J99" s="69" t="e">
        <f>#REF!</f>
        <v>#REF!</v>
      </c>
      <c r="K99" s="67" t="e">
        <f>#REF!</f>
        <v>#REF!</v>
      </c>
      <c r="L99" s="65" t="e">
        <f>#REF!</f>
        <v>#REF!</v>
      </c>
      <c r="M99" s="65" t="e">
        <f>#REF!</f>
        <v>#REF!</v>
      </c>
      <c r="N99" s="65" t="e">
        <f>#REF!</f>
        <v>#REF!</v>
      </c>
      <c r="O99" s="65" t="e">
        <f>#REF!</f>
        <v>#REF!</v>
      </c>
      <c r="P99" s="65" t="e">
        <f>#REF!</f>
        <v>#REF!</v>
      </c>
      <c r="Q99" s="65" t="e">
        <f>#REF!</f>
        <v>#REF!</v>
      </c>
      <c r="R99" s="65" t="e">
        <f>#REF!</f>
        <v>#REF!</v>
      </c>
      <c r="S99" s="69" t="e">
        <f>#REF!</f>
        <v>#REF!</v>
      </c>
      <c r="T99" s="126" t="e">
        <f>#REF!</f>
        <v>#REF!</v>
      </c>
      <c r="U99" s="125" t="e">
        <f>#REF!</f>
        <v>#REF!</v>
      </c>
      <c r="V99" s="125" t="e">
        <f>#REF!</f>
        <v>#REF!</v>
      </c>
      <c r="W99" s="125" t="e">
        <f>#REF!</f>
        <v>#REF!</v>
      </c>
      <c r="X99" s="125" t="e">
        <f>#REF!</f>
        <v>#REF!</v>
      </c>
      <c r="Y99" s="125" t="e">
        <f>#REF!</f>
        <v>#REF!</v>
      </c>
      <c r="Z99" s="125" t="e">
        <f>#REF!</f>
        <v>#REF!</v>
      </c>
      <c r="AA99" s="125" t="e">
        <f>#REF!</f>
        <v>#REF!</v>
      </c>
    </row>
    <row r="100" spans="1:27">
      <c r="A100" s="65">
        <v>91</v>
      </c>
      <c r="B100" s="65" t="e">
        <f>#REF!</f>
        <v>#REF!</v>
      </c>
      <c r="C100" s="65" t="e">
        <f>#REF!</f>
        <v>#REF!</v>
      </c>
      <c r="D100" s="65" t="e">
        <f>#REF!</f>
        <v>#REF!</v>
      </c>
      <c r="E100" s="65" t="e">
        <f>#REF!</f>
        <v>#REF!</v>
      </c>
      <c r="F100" s="65" t="e">
        <f>#REF!</f>
        <v>#REF!</v>
      </c>
      <c r="G100" s="65" t="e">
        <f>#REF!</f>
        <v>#REF!</v>
      </c>
      <c r="H100" s="65" t="e">
        <f>#REF!</f>
        <v>#REF!</v>
      </c>
      <c r="I100" s="65" t="e">
        <f>#REF!</f>
        <v>#REF!</v>
      </c>
      <c r="J100" s="69" t="e">
        <f>#REF!</f>
        <v>#REF!</v>
      </c>
      <c r="K100" s="67" t="e">
        <f>#REF!</f>
        <v>#REF!</v>
      </c>
      <c r="L100" s="65" t="e">
        <f>#REF!</f>
        <v>#REF!</v>
      </c>
      <c r="M100" s="65" t="e">
        <f>#REF!</f>
        <v>#REF!</v>
      </c>
      <c r="N100" s="65" t="e">
        <f>#REF!</f>
        <v>#REF!</v>
      </c>
      <c r="O100" s="65" t="e">
        <f>#REF!</f>
        <v>#REF!</v>
      </c>
      <c r="P100" s="65" t="e">
        <f>#REF!</f>
        <v>#REF!</v>
      </c>
      <c r="Q100" s="65" t="e">
        <f>#REF!</f>
        <v>#REF!</v>
      </c>
      <c r="R100" s="65" t="e">
        <f>#REF!</f>
        <v>#REF!</v>
      </c>
      <c r="S100" s="69" t="e">
        <f>#REF!</f>
        <v>#REF!</v>
      </c>
      <c r="T100" s="126" t="e">
        <f>#REF!</f>
        <v>#REF!</v>
      </c>
      <c r="U100" s="125" t="e">
        <f>#REF!</f>
        <v>#REF!</v>
      </c>
      <c r="V100" s="125" t="e">
        <f>#REF!</f>
        <v>#REF!</v>
      </c>
      <c r="W100" s="125" t="e">
        <f>#REF!</f>
        <v>#REF!</v>
      </c>
      <c r="X100" s="125" t="e">
        <f>#REF!</f>
        <v>#REF!</v>
      </c>
      <c r="Y100" s="125" t="e">
        <f>#REF!</f>
        <v>#REF!</v>
      </c>
      <c r="Z100" s="125" t="e">
        <f>#REF!</f>
        <v>#REF!</v>
      </c>
      <c r="AA100" s="125" t="e">
        <f>#REF!</f>
        <v>#REF!</v>
      </c>
    </row>
    <row r="101" spans="1:27">
      <c r="A101" s="65">
        <v>92</v>
      </c>
      <c r="B101" s="65" t="e">
        <f>#REF!</f>
        <v>#REF!</v>
      </c>
      <c r="C101" s="65" t="e">
        <f>#REF!</f>
        <v>#REF!</v>
      </c>
      <c r="D101" s="65" t="e">
        <f>#REF!</f>
        <v>#REF!</v>
      </c>
      <c r="E101" s="65" t="e">
        <f>#REF!</f>
        <v>#REF!</v>
      </c>
      <c r="F101" s="65" t="e">
        <f>#REF!</f>
        <v>#REF!</v>
      </c>
      <c r="G101" s="65" t="e">
        <f>#REF!</f>
        <v>#REF!</v>
      </c>
      <c r="H101" s="65" t="e">
        <f>#REF!</f>
        <v>#REF!</v>
      </c>
      <c r="I101" s="65" t="e">
        <f>#REF!</f>
        <v>#REF!</v>
      </c>
      <c r="J101" s="69" t="e">
        <f>#REF!</f>
        <v>#REF!</v>
      </c>
      <c r="K101" s="67" t="e">
        <f>#REF!</f>
        <v>#REF!</v>
      </c>
      <c r="L101" s="65" t="e">
        <f>#REF!</f>
        <v>#REF!</v>
      </c>
      <c r="M101" s="65" t="e">
        <f>#REF!</f>
        <v>#REF!</v>
      </c>
      <c r="N101" s="65" t="e">
        <f>#REF!</f>
        <v>#REF!</v>
      </c>
      <c r="O101" s="65" t="e">
        <f>#REF!</f>
        <v>#REF!</v>
      </c>
      <c r="P101" s="65" t="e">
        <f>#REF!</f>
        <v>#REF!</v>
      </c>
      <c r="Q101" s="65" t="e">
        <f>#REF!</f>
        <v>#REF!</v>
      </c>
      <c r="R101" s="65" t="e">
        <f>#REF!</f>
        <v>#REF!</v>
      </c>
      <c r="S101" s="69" t="e">
        <f>#REF!</f>
        <v>#REF!</v>
      </c>
      <c r="T101" s="126" t="e">
        <f>#REF!</f>
        <v>#REF!</v>
      </c>
      <c r="U101" s="125" t="e">
        <f>#REF!</f>
        <v>#REF!</v>
      </c>
      <c r="V101" s="125" t="e">
        <f>#REF!</f>
        <v>#REF!</v>
      </c>
      <c r="W101" s="125" t="e">
        <f>#REF!</f>
        <v>#REF!</v>
      </c>
      <c r="X101" s="125" t="e">
        <f>#REF!</f>
        <v>#REF!</v>
      </c>
      <c r="Y101" s="125" t="e">
        <f>#REF!</f>
        <v>#REF!</v>
      </c>
      <c r="Z101" s="125" t="e">
        <f>#REF!</f>
        <v>#REF!</v>
      </c>
      <c r="AA101" s="125" t="e">
        <f>#REF!</f>
        <v>#REF!</v>
      </c>
    </row>
    <row r="102" spans="1:27">
      <c r="A102" s="65">
        <v>93</v>
      </c>
      <c r="B102" s="65" t="e">
        <f>#REF!</f>
        <v>#REF!</v>
      </c>
      <c r="C102" s="65" t="e">
        <f>#REF!</f>
        <v>#REF!</v>
      </c>
      <c r="D102" s="65" t="e">
        <f>#REF!</f>
        <v>#REF!</v>
      </c>
      <c r="E102" s="65" t="e">
        <f>#REF!</f>
        <v>#REF!</v>
      </c>
      <c r="F102" s="65" t="e">
        <f>#REF!</f>
        <v>#REF!</v>
      </c>
      <c r="G102" s="65" t="e">
        <f>#REF!</f>
        <v>#REF!</v>
      </c>
      <c r="H102" s="65" t="e">
        <f>#REF!</f>
        <v>#REF!</v>
      </c>
      <c r="I102" s="65" t="e">
        <f>#REF!</f>
        <v>#REF!</v>
      </c>
      <c r="J102" s="69" t="e">
        <f>#REF!</f>
        <v>#REF!</v>
      </c>
      <c r="K102" s="67" t="e">
        <f>#REF!</f>
        <v>#REF!</v>
      </c>
      <c r="L102" s="65" t="e">
        <f>#REF!</f>
        <v>#REF!</v>
      </c>
      <c r="M102" s="65" t="e">
        <f>#REF!</f>
        <v>#REF!</v>
      </c>
      <c r="N102" s="65" t="e">
        <f>#REF!</f>
        <v>#REF!</v>
      </c>
      <c r="O102" s="65" t="e">
        <f>#REF!</f>
        <v>#REF!</v>
      </c>
      <c r="P102" s="65" t="e">
        <f>#REF!</f>
        <v>#REF!</v>
      </c>
      <c r="Q102" s="65" t="e">
        <f>#REF!</f>
        <v>#REF!</v>
      </c>
      <c r="R102" s="65" t="e">
        <f>#REF!</f>
        <v>#REF!</v>
      </c>
      <c r="S102" s="69" t="e">
        <f>#REF!</f>
        <v>#REF!</v>
      </c>
      <c r="T102" s="126" t="e">
        <f>#REF!</f>
        <v>#REF!</v>
      </c>
      <c r="U102" s="125" t="e">
        <f>#REF!</f>
        <v>#REF!</v>
      </c>
      <c r="V102" s="125" t="e">
        <f>#REF!</f>
        <v>#REF!</v>
      </c>
      <c r="W102" s="125" t="e">
        <f>#REF!</f>
        <v>#REF!</v>
      </c>
      <c r="X102" s="125" t="e">
        <f>#REF!</f>
        <v>#REF!</v>
      </c>
      <c r="Y102" s="125" t="e">
        <f>#REF!</f>
        <v>#REF!</v>
      </c>
      <c r="Z102" s="125" t="e">
        <f>#REF!</f>
        <v>#REF!</v>
      </c>
      <c r="AA102" s="125" t="e">
        <f>#REF!</f>
        <v>#REF!</v>
      </c>
    </row>
    <row r="103" spans="1:27">
      <c r="A103" s="65">
        <v>94</v>
      </c>
      <c r="B103" s="65" t="e">
        <f>#REF!</f>
        <v>#REF!</v>
      </c>
      <c r="C103" s="65" t="e">
        <f>#REF!</f>
        <v>#REF!</v>
      </c>
      <c r="D103" s="65" t="e">
        <f>#REF!</f>
        <v>#REF!</v>
      </c>
      <c r="E103" s="65" t="e">
        <f>#REF!</f>
        <v>#REF!</v>
      </c>
      <c r="F103" s="65" t="e">
        <f>#REF!</f>
        <v>#REF!</v>
      </c>
      <c r="G103" s="65" t="e">
        <f>#REF!</f>
        <v>#REF!</v>
      </c>
      <c r="H103" s="65" t="e">
        <f>#REF!</f>
        <v>#REF!</v>
      </c>
      <c r="I103" s="65" t="e">
        <f>#REF!</f>
        <v>#REF!</v>
      </c>
      <c r="J103" s="69" t="e">
        <f>#REF!</f>
        <v>#REF!</v>
      </c>
      <c r="K103" s="67" t="e">
        <f>#REF!</f>
        <v>#REF!</v>
      </c>
      <c r="L103" s="65" t="e">
        <f>#REF!</f>
        <v>#REF!</v>
      </c>
      <c r="M103" s="65" t="e">
        <f>#REF!</f>
        <v>#REF!</v>
      </c>
      <c r="N103" s="65" t="e">
        <f>#REF!</f>
        <v>#REF!</v>
      </c>
      <c r="O103" s="65" t="e">
        <f>#REF!</f>
        <v>#REF!</v>
      </c>
      <c r="P103" s="65" t="e">
        <f>#REF!</f>
        <v>#REF!</v>
      </c>
      <c r="Q103" s="65" t="e">
        <f>#REF!</f>
        <v>#REF!</v>
      </c>
      <c r="R103" s="65" t="e">
        <f>#REF!</f>
        <v>#REF!</v>
      </c>
      <c r="S103" s="69" t="e">
        <f>#REF!</f>
        <v>#REF!</v>
      </c>
      <c r="T103" s="126" t="e">
        <f>#REF!</f>
        <v>#REF!</v>
      </c>
      <c r="U103" s="125" t="e">
        <f>#REF!</f>
        <v>#REF!</v>
      </c>
      <c r="V103" s="125" t="e">
        <f>#REF!</f>
        <v>#REF!</v>
      </c>
      <c r="W103" s="125" t="e">
        <f>#REF!</f>
        <v>#REF!</v>
      </c>
      <c r="X103" s="125" t="e">
        <f>#REF!</f>
        <v>#REF!</v>
      </c>
      <c r="Y103" s="125" t="e">
        <f>#REF!</f>
        <v>#REF!</v>
      </c>
      <c r="Z103" s="125" t="e">
        <f>#REF!</f>
        <v>#REF!</v>
      </c>
      <c r="AA103" s="125" t="e">
        <f>#REF!</f>
        <v>#REF!</v>
      </c>
    </row>
    <row r="104" spans="1:27">
      <c r="A104" s="65">
        <v>95</v>
      </c>
      <c r="B104" s="65" t="e">
        <f>#REF!</f>
        <v>#REF!</v>
      </c>
      <c r="C104" s="65" t="e">
        <f>#REF!</f>
        <v>#REF!</v>
      </c>
      <c r="D104" s="65" t="e">
        <f>#REF!</f>
        <v>#REF!</v>
      </c>
      <c r="E104" s="65" t="e">
        <f>#REF!</f>
        <v>#REF!</v>
      </c>
      <c r="F104" s="65" t="e">
        <f>#REF!</f>
        <v>#REF!</v>
      </c>
      <c r="G104" s="65" t="e">
        <f>#REF!</f>
        <v>#REF!</v>
      </c>
      <c r="H104" s="65" t="e">
        <f>#REF!</f>
        <v>#REF!</v>
      </c>
      <c r="I104" s="65" t="e">
        <f>#REF!</f>
        <v>#REF!</v>
      </c>
      <c r="J104" s="69" t="e">
        <f>#REF!</f>
        <v>#REF!</v>
      </c>
      <c r="K104" s="67" t="e">
        <f>#REF!</f>
        <v>#REF!</v>
      </c>
      <c r="L104" s="65" t="e">
        <f>#REF!</f>
        <v>#REF!</v>
      </c>
      <c r="M104" s="65" t="e">
        <f>#REF!</f>
        <v>#REF!</v>
      </c>
      <c r="N104" s="65" t="e">
        <f>#REF!</f>
        <v>#REF!</v>
      </c>
      <c r="O104" s="65" t="e">
        <f>#REF!</f>
        <v>#REF!</v>
      </c>
      <c r="P104" s="65" t="e">
        <f>#REF!</f>
        <v>#REF!</v>
      </c>
      <c r="Q104" s="65" t="e">
        <f>#REF!</f>
        <v>#REF!</v>
      </c>
      <c r="R104" s="65" t="e">
        <f>#REF!</f>
        <v>#REF!</v>
      </c>
      <c r="S104" s="69" t="e">
        <f>#REF!</f>
        <v>#REF!</v>
      </c>
      <c r="T104" s="126" t="e">
        <f>#REF!</f>
        <v>#REF!</v>
      </c>
      <c r="U104" s="125" t="e">
        <f>#REF!</f>
        <v>#REF!</v>
      </c>
      <c r="V104" s="125" t="e">
        <f>#REF!</f>
        <v>#REF!</v>
      </c>
      <c r="W104" s="125" t="e">
        <f>#REF!</f>
        <v>#REF!</v>
      </c>
      <c r="X104" s="125" t="e">
        <f>#REF!</f>
        <v>#REF!</v>
      </c>
      <c r="Y104" s="125" t="e">
        <f>#REF!</f>
        <v>#REF!</v>
      </c>
      <c r="Z104" s="125" t="e">
        <f>#REF!</f>
        <v>#REF!</v>
      </c>
      <c r="AA104" s="125" t="e">
        <f>#REF!</f>
        <v>#REF!</v>
      </c>
    </row>
    <row r="105" spans="1:27">
      <c r="A105" s="65">
        <v>96</v>
      </c>
      <c r="B105" s="65" t="e">
        <f>#REF!</f>
        <v>#REF!</v>
      </c>
      <c r="C105" s="65" t="e">
        <f>#REF!</f>
        <v>#REF!</v>
      </c>
      <c r="D105" s="65" t="e">
        <f>#REF!</f>
        <v>#REF!</v>
      </c>
      <c r="E105" s="65" t="e">
        <f>#REF!</f>
        <v>#REF!</v>
      </c>
      <c r="F105" s="65" t="e">
        <f>#REF!</f>
        <v>#REF!</v>
      </c>
      <c r="G105" s="65" t="e">
        <f>#REF!</f>
        <v>#REF!</v>
      </c>
      <c r="H105" s="65" t="e">
        <f>#REF!</f>
        <v>#REF!</v>
      </c>
      <c r="I105" s="65" t="e">
        <f>#REF!</f>
        <v>#REF!</v>
      </c>
      <c r="J105" s="69" t="e">
        <f>#REF!</f>
        <v>#REF!</v>
      </c>
      <c r="K105" s="67" t="e">
        <f>#REF!</f>
        <v>#REF!</v>
      </c>
      <c r="L105" s="65" t="e">
        <f>#REF!</f>
        <v>#REF!</v>
      </c>
      <c r="M105" s="65" t="e">
        <f>#REF!</f>
        <v>#REF!</v>
      </c>
      <c r="N105" s="65" t="e">
        <f>#REF!</f>
        <v>#REF!</v>
      </c>
      <c r="O105" s="65" t="e">
        <f>#REF!</f>
        <v>#REF!</v>
      </c>
      <c r="P105" s="65" t="e">
        <f>#REF!</f>
        <v>#REF!</v>
      </c>
      <c r="Q105" s="65" t="e">
        <f>#REF!</f>
        <v>#REF!</v>
      </c>
      <c r="R105" s="65" t="e">
        <f>#REF!</f>
        <v>#REF!</v>
      </c>
      <c r="S105" s="69" t="e">
        <f>#REF!</f>
        <v>#REF!</v>
      </c>
      <c r="T105" s="126" t="e">
        <f>#REF!</f>
        <v>#REF!</v>
      </c>
      <c r="U105" s="125" t="e">
        <f>#REF!</f>
        <v>#REF!</v>
      </c>
      <c r="V105" s="125" t="e">
        <f>#REF!</f>
        <v>#REF!</v>
      </c>
      <c r="W105" s="125" t="e">
        <f>#REF!</f>
        <v>#REF!</v>
      </c>
      <c r="X105" s="125" t="e">
        <f>#REF!</f>
        <v>#REF!</v>
      </c>
      <c r="Y105" s="125" t="e">
        <f>#REF!</f>
        <v>#REF!</v>
      </c>
      <c r="Z105" s="125" t="e">
        <f>#REF!</f>
        <v>#REF!</v>
      </c>
      <c r="AA105" s="125" t="e">
        <f>#REF!</f>
        <v>#REF!</v>
      </c>
    </row>
    <row r="106" spans="1:27">
      <c r="A106" s="65">
        <v>97</v>
      </c>
      <c r="B106" s="65" t="e">
        <f>#REF!</f>
        <v>#REF!</v>
      </c>
      <c r="C106" s="65" t="e">
        <f>#REF!</f>
        <v>#REF!</v>
      </c>
      <c r="D106" s="65" t="e">
        <f>#REF!</f>
        <v>#REF!</v>
      </c>
      <c r="E106" s="65" t="e">
        <f>#REF!</f>
        <v>#REF!</v>
      </c>
      <c r="F106" s="65" t="e">
        <f>#REF!</f>
        <v>#REF!</v>
      </c>
      <c r="G106" s="65" t="e">
        <f>#REF!</f>
        <v>#REF!</v>
      </c>
      <c r="H106" s="65" t="e">
        <f>#REF!</f>
        <v>#REF!</v>
      </c>
      <c r="I106" s="65" t="e">
        <f>#REF!</f>
        <v>#REF!</v>
      </c>
      <c r="J106" s="69" t="e">
        <f>#REF!</f>
        <v>#REF!</v>
      </c>
      <c r="K106" s="67" t="e">
        <f>#REF!</f>
        <v>#REF!</v>
      </c>
      <c r="L106" s="65" t="e">
        <f>#REF!</f>
        <v>#REF!</v>
      </c>
      <c r="M106" s="65" t="e">
        <f>#REF!</f>
        <v>#REF!</v>
      </c>
      <c r="N106" s="65" t="e">
        <f>#REF!</f>
        <v>#REF!</v>
      </c>
      <c r="O106" s="65" t="e">
        <f>#REF!</f>
        <v>#REF!</v>
      </c>
      <c r="P106" s="65" t="e">
        <f>#REF!</f>
        <v>#REF!</v>
      </c>
      <c r="Q106" s="65" t="e">
        <f>#REF!</f>
        <v>#REF!</v>
      </c>
      <c r="R106" s="65" t="e">
        <f>#REF!</f>
        <v>#REF!</v>
      </c>
      <c r="S106" s="69" t="e">
        <f>#REF!</f>
        <v>#REF!</v>
      </c>
      <c r="T106" s="126" t="e">
        <f>#REF!</f>
        <v>#REF!</v>
      </c>
      <c r="U106" s="125" t="e">
        <f>#REF!</f>
        <v>#REF!</v>
      </c>
      <c r="V106" s="125" t="e">
        <f>#REF!</f>
        <v>#REF!</v>
      </c>
      <c r="W106" s="125" t="e">
        <f>#REF!</f>
        <v>#REF!</v>
      </c>
      <c r="X106" s="125" t="e">
        <f>#REF!</f>
        <v>#REF!</v>
      </c>
      <c r="Y106" s="125" t="e">
        <f>#REF!</f>
        <v>#REF!</v>
      </c>
      <c r="Z106" s="125" t="e">
        <f>#REF!</f>
        <v>#REF!</v>
      </c>
      <c r="AA106" s="125" t="e">
        <f>#REF!</f>
        <v>#REF!</v>
      </c>
    </row>
    <row r="107" spans="1:27">
      <c r="A107" s="65">
        <v>98</v>
      </c>
      <c r="B107" s="65" t="e">
        <f>#REF!</f>
        <v>#REF!</v>
      </c>
      <c r="C107" s="65" t="e">
        <f>#REF!</f>
        <v>#REF!</v>
      </c>
      <c r="D107" s="65" t="e">
        <f>#REF!</f>
        <v>#REF!</v>
      </c>
      <c r="E107" s="65" t="e">
        <f>#REF!</f>
        <v>#REF!</v>
      </c>
      <c r="F107" s="65" t="e">
        <f>#REF!</f>
        <v>#REF!</v>
      </c>
      <c r="G107" s="65" t="e">
        <f>#REF!</f>
        <v>#REF!</v>
      </c>
      <c r="H107" s="65" t="e">
        <f>#REF!</f>
        <v>#REF!</v>
      </c>
      <c r="I107" s="65" t="e">
        <f>#REF!</f>
        <v>#REF!</v>
      </c>
      <c r="J107" s="69" t="e">
        <f>#REF!</f>
        <v>#REF!</v>
      </c>
      <c r="K107" s="67" t="e">
        <f>#REF!</f>
        <v>#REF!</v>
      </c>
      <c r="L107" s="65" t="e">
        <f>#REF!</f>
        <v>#REF!</v>
      </c>
      <c r="M107" s="65" t="e">
        <f>#REF!</f>
        <v>#REF!</v>
      </c>
      <c r="N107" s="65" t="e">
        <f>#REF!</f>
        <v>#REF!</v>
      </c>
      <c r="O107" s="65" t="e">
        <f>#REF!</f>
        <v>#REF!</v>
      </c>
      <c r="P107" s="65" t="e">
        <f>#REF!</f>
        <v>#REF!</v>
      </c>
      <c r="Q107" s="65" t="e">
        <f>#REF!</f>
        <v>#REF!</v>
      </c>
      <c r="R107" s="65" t="e">
        <f>#REF!</f>
        <v>#REF!</v>
      </c>
      <c r="S107" s="69" t="e">
        <f>#REF!</f>
        <v>#REF!</v>
      </c>
      <c r="T107" s="126" t="e">
        <f>#REF!</f>
        <v>#REF!</v>
      </c>
      <c r="U107" s="125" t="e">
        <f>#REF!</f>
        <v>#REF!</v>
      </c>
      <c r="V107" s="125" t="e">
        <f>#REF!</f>
        <v>#REF!</v>
      </c>
      <c r="W107" s="125" t="e">
        <f>#REF!</f>
        <v>#REF!</v>
      </c>
      <c r="X107" s="125" t="e">
        <f>#REF!</f>
        <v>#REF!</v>
      </c>
      <c r="Y107" s="125" t="e">
        <f>#REF!</f>
        <v>#REF!</v>
      </c>
      <c r="Z107" s="125" t="e">
        <f>#REF!</f>
        <v>#REF!</v>
      </c>
      <c r="AA107" s="125" t="e">
        <f>#REF!</f>
        <v>#REF!</v>
      </c>
    </row>
    <row r="108" spans="1:27">
      <c r="A108" s="65">
        <v>99</v>
      </c>
      <c r="B108" s="65" t="e">
        <f>#REF!</f>
        <v>#REF!</v>
      </c>
      <c r="C108" s="65" t="e">
        <f>#REF!</f>
        <v>#REF!</v>
      </c>
      <c r="D108" s="65" t="e">
        <f>#REF!</f>
        <v>#REF!</v>
      </c>
      <c r="E108" s="65" t="e">
        <f>#REF!</f>
        <v>#REF!</v>
      </c>
      <c r="F108" s="65" t="e">
        <f>#REF!</f>
        <v>#REF!</v>
      </c>
      <c r="G108" s="65" t="e">
        <f>#REF!</f>
        <v>#REF!</v>
      </c>
      <c r="H108" s="65" t="e">
        <f>#REF!</f>
        <v>#REF!</v>
      </c>
      <c r="I108" s="65" t="e">
        <f>#REF!</f>
        <v>#REF!</v>
      </c>
      <c r="J108" s="69" t="e">
        <f>#REF!</f>
        <v>#REF!</v>
      </c>
      <c r="K108" s="67" t="e">
        <f>#REF!</f>
        <v>#REF!</v>
      </c>
      <c r="L108" s="65" t="e">
        <f>#REF!</f>
        <v>#REF!</v>
      </c>
      <c r="M108" s="65" t="e">
        <f>#REF!</f>
        <v>#REF!</v>
      </c>
      <c r="N108" s="65" t="e">
        <f>#REF!</f>
        <v>#REF!</v>
      </c>
      <c r="O108" s="65" t="e">
        <f>#REF!</f>
        <v>#REF!</v>
      </c>
      <c r="P108" s="65" t="e">
        <f>#REF!</f>
        <v>#REF!</v>
      </c>
      <c r="Q108" s="65" t="e">
        <f>#REF!</f>
        <v>#REF!</v>
      </c>
      <c r="R108" s="65" t="e">
        <f>#REF!</f>
        <v>#REF!</v>
      </c>
      <c r="S108" s="69" t="e">
        <f>#REF!</f>
        <v>#REF!</v>
      </c>
      <c r="T108" s="126" t="e">
        <f>#REF!</f>
        <v>#REF!</v>
      </c>
      <c r="U108" s="125" t="e">
        <f>#REF!</f>
        <v>#REF!</v>
      </c>
      <c r="V108" s="125" t="e">
        <f>#REF!</f>
        <v>#REF!</v>
      </c>
      <c r="W108" s="125" t="e">
        <f>#REF!</f>
        <v>#REF!</v>
      </c>
      <c r="X108" s="125" t="e">
        <f>#REF!</f>
        <v>#REF!</v>
      </c>
      <c r="Y108" s="125" t="e">
        <f>#REF!</f>
        <v>#REF!</v>
      </c>
      <c r="Z108" s="125" t="e">
        <f>#REF!</f>
        <v>#REF!</v>
      </c>
      <c r="AA108" s="125" t="e">
        <f>#REF!</f>
        <v>#REF!</v>
      </c>
    </row>
    <row r="109" spans="1:27">
      <c r="A109" s="65">
        <v>100</v>
      </c>
      <c r="B109" s="65" t="e">
        <f>#REF!</f>
        <v>#REF!</v>
      </c>
      <c r="C109" s="65" t="e">
        <f>#REF!</f>
        <v>#REF!</v>
      </c>
      <c r="D109" s="65" t="e">
        <f>#REF!</f>
        <v>#REF!</v>
      </c>
      <c r="E109" s="65" t="e">
        <f>#REF!</f>
        <v>#REF!</v>
      </c>
      <c r="F109" s="65" t="e">
        <f>#REF!</f>
        <v>#REF!</v>
      </c>
      <c r="G109" s="65" t="e">
        <f>#REF!</f>
        <v>#REF!</v>
      </c>
      <c r="H109" s="65" t="e">
        <f>#REF!</f>
        <v>#REF!</v>
      </c>
      <c r="I109" s="65" t="e">
        <f>#REF!</f>
        <v>#REF!</v>
      </c>
      <c r="J109" s="69" t="e">
        <f>#REF!</f>
        <v>#REF!</v>
      </c>
      <c r="K109" s="67" t="e">
        <f>#REF!</f>
        <v>#REF!</v>
      </c>
      <c r="L109" s="65" t="e">
        <f>#REF!</f>
        <v>#REF!</v>
      </c>
      <c r="M109" s="65" t="e">
        <f>#REF!</f>
        <v>#REF!</v>
      </c>
      <c r="N109" s="65" t="e">
        <f>#REF!</f>
        <v>#REF!</v>
      </c>
      <c r="O109" s="65" t="e">
        <f>#REF!</f>
        <v>#REF!</v>
      </c>
      <c r="P109" s="65" t="e">
        <f>#REF!</f>
        <v>#REF!</v>
      </c>
      <c r="Q109" s="65" t="e">
        <f>#REF!</f>
        <v>#REF!</v>
      </c>
      <c r="R109" s="65" t="e">
        <f>#REF!</f>
        <v>#REF!</v>
      </c>
      <c r="S109" s="69" t="e">
        <f>#REF!</f>
        <v>#REF!</v>
      </c>
      <c r="T109" s="126" t="e">
        <f>#REF!</f>
        <v>#REF!</v>
      </c>
      <c r="U109" s="125" t="e">
        <f>#REF!</f>
        <v>#REF!</v>
      </c>
      <c r="V109" s="125" t="e">
        <f>#REF!</f>
        <v>#REF!</v>
      </c>
      <c r="W109" s="125" t="e">
        <f>#REF!</f>
        <v>#REF!</v>
      </c>
      <c r="X109" s="125" t="e">
        <f>#REF!</f>
        <v>#REF!</v>
      </c>
      <c r="Y109" s="125" t="e">
        <f>#REF!</f>
        <v>#REF!</v>
      </c>
      <c r="Z109" s="125" t="e">
        <f>#REF!</f>
        <v>#REF!</v>
      </c>
      <c r="AA109" s="125" t="e">
        <f>#REF!</f>
        <v>#REF!</v>
      </c>
    </row>
    <row r="110" spans="1:27">
      <c r="A110" s="65">
        <v>101</v>
      </c>
      <c r="B110" s="65" t="e">
        <f>#REF!</f>
        <v>#REF!</v>
      </c>
      <c r="C110" s="65" t="e">
        <f>#REF!</f>
        <v>#REF!</v>
      </c>
      <c r="D110" s="65" t="e">
        <f>#REF!</f>
        <v>#REF!</v>
      </c>
      <c r="E110" s="65" t="e">
        <f>#REF!</f>
        <v>#REF!</v>
      </c>
      <c r="F110" s="65" t="e">
        <f>#REF!</f>
        <v>#REF!</v>
      </c>
      <c r="G110" s="65" t="e">
        <f>#REF!</f>
        <v>#REF!</v>
      </c>
      <c r="H110" s="65" t="e">
        <f>#REF!</f>
        <v>#REF!</v>
      </c>
      <c r="I110" s="65" t="e">
        <f>#REF!</f>
        <v>#REF!</v>
      </c>
      <c r="J110" s="69" t="e">
        <f>#REF!</f>
        <v>#REF!</v>
      </c>
      <c r="K110" s="67" t="e">
        <f>#REF!</f>
        <v>#REF!</v>
      </c>
      <c r="L110" s="65" t="e">
        <f>#REF!</f>
        <v>#REF!</v>
      </c>
      <c r="M110" s="65" t="e">
        <f>#REF!</f>
        <v>#REF!</v>
      </c>
      <c r="N110" s="65" t="e">
        <f>#REF!</f>
        <v>#REF!</v>
      </c>
      <c r="O110" s="65" t="e">
        <f>#REF!</f>
        <v>#REF!</v>
      </c>
      <c r="P110" s="65" t="e">
        <f>#REF!</f>
        <v>#REF!</v>
      </c>
      <c r="Q110" s="65" t="e">
        <f>#REF!</f>
        <v>#REF!</v>
      </c>
      <c r="R110" s="65" t="e">
        <f>#REF!</f>
        <v>#REF!</v>
      </c>
      <c r="S110" s="69" t="e">
        <f>#REF!</f>
        <v>#REF!</v>
      </c>
      <c r="T110" s="126" t="e">
        <f>#REF!</f>
        <v>#REF!</v>
      </c>
      <c r="U110" s="125" t="e">
        <f>#REF!</f>
        <v>#REF!</v>
      </c>
      <c r="V110" s="125" t="e">
        <f>#REF!</f>
        <v>#REF!</v>
      </c>
      <c r="W110" s="125" t="e">
        <f>#REF!</f>
        <v>#REF!</v>
      </c>
      <c r="X110" s="125" t="e">
        <f>#REF!</f>
        <v>#REF!</v>
      </c>
      <c r="Y110" s="125" t="e">
        <f>#REF!</f>
        <v>#REF!</v>
      </c>
      <c r="Z110" s="125" t="e">
        <f>#REF!</f>
        <v>#REF!</v>
      </c>
      <c r="AA110" s="125" t="e">
        <f>#REF!</f>
        <v>#REF!</v>
      </c>
    </row>
    <row r="111" spans="1:27">
      <c r="A111" s="65">
        <v>102</v>
      </c>
      <c r="B111" s="65" t="e">
        <f>#REF!</f>
        <v>#REF!</v>
      </c>
      <c r="C111" s="65" t="e">
        <f>#REF!</f>
        <v>#REF!</v>
      </c>
      <c r="D111" s="65" t="e">
        <f>#REF!</f>
        <v>#REF!</v>
      </c>
      <c r="E111" s="65" t="e">
        <f>#REF!</f>
        <v>#REF!</v>
      </c>
      <c r="F111" s="65" t="e">
        <f>#REF!</f>
        <v>#REF!</v>
      </c>
      <c r="G111" s="65" t="e">
        <f>#REF!</f>
        <v>#REF!</v>
      </c>
      <c r="H111" s="65" t="e">
        <f>#REF!</f>
        <v>#REF!</v>
      </c>
      <c r="I111" s="65" t="e">
        <f>#REF!</f>
        <v>#REF!</v>
      </c>
      <c r="J111" s="69" t="e">
        <f>#REF!</f>
        <v>#REF!</v>
      </c>
      <c r="K111" s="67" t="e">
        <f>#REF!</f>
        <v>#REF!</v>
      </c>
      <c r="L111" s="65" t="e">
        <f>#REF!</f>
        <v>#REF!</v>
      </c>
      <c r="M111" s="65" t="e">
        <f>#REF!</f>
        <v>#REF!</v>
      </c>
      <c r="N111" s="65" t="e">
        <f>#REF!</f>
        <v>#REF!</v>
      </c>
      <c r="O111" s="65" t="e">
        <f>#REF!</f>
        <v>#REF!</v>
      </c>
      <c r="P111" s="65" t="e">
        <f>#REF!</f>
        <v>#REF!</v>
      </c>
      <c r="Q111" s="65" t="e">
        <f>#REF!</f>
        <v>#REF!</v>
      </c>
      <c r="R111" s="65" t="e">
        <f>#REF!</f>
        <v>#REF!</v>
      </c>
      <c r="S111" s="69" t="e">
        <f>#REF!</f>
        <v>#REF!</v>
      </c>
      <c r="T111" s="126" t="e">
        <f>#REF!</f>
        <v>#REF!</v>
      </c>
      <c r="U111" s="125" t="e">
        <f>#REF!</f>
        <v>#REF!</v>
      </c>
      <c r="V111" s="125" t="e">
        <f>#REF!</f>
        <v>#REF!</v>
      </c>
      <c r="W111" s="125" t="e">
        <f>#REF!</f>
        <v>#REF!</v>
      </c>
      <c r="X111" s="125" t="e">
        <f>#REF!</f>
        <v>#REF!</v>
      </c>
      <c r="Y111" s="125" t="e">
        <f>#REF!</f>
        <v>#REF!</v>
      </c>
      <c r="Z111" s="125" t="e">
        <f>#REF!</f>
        <v>#REF!</v>
      </c>
      <c r="AA111" s="125" t="e">
        <f>#REF!</f>
        <v>#REF!</v>
      </c>
    </row>
    <row r="112" spans="1:27">
      <c r="A112" s="65">
        <v>103</v>
      </c>
      <c r="B112" s="65" t="e">
        <f>#REF!</f>
        <v>#REF!</v>
      </c>
      <c r="C112" s="65" t="e">
        <f>#REF!</f>
        <v>#REF!</v>
      </c>
      <c r="D112" s="65" t="e">
        <f>#REF!</f>
        <v>#REF!</v>
      </c>
      <c r="E112" s="65" t="e">
        <f>#REF!</f>
        <v>#REF!</v>
      </c>
      <c r="F112" s="65" t="e">
        <f>#REF!</f>
        <v>#REF!</v>
      </c>
      <c r="G112" s="65" t="e">
        <f>#REF!</f>
        <v>#REF!</v>
      </c>
      <c r="H112" s="65" t="e">
        <f>#REF!</f>
        <v>#REF!</v>
      </c>
      <c r="I112" s="65" t="e">
        <f>#REF!</f>
        <v>#REF!</v>
      </c>
      <c r="J112" s="69" t="e">
        <f>#REF!</f>
        <v>#REF!</v>
      </c>
      <c r="K112" s="67" t="e">
        <f>#REF!</f>
        <v>#REF!</v>
      </c>
      <c r="L112" s="65" t="e">
        <f>#REF!</f>
        <v>#REF!</v>
      </c>
      <c r="M112" s="65" t="e">
        <f>#REF!</f>
        <v>#REF!</v>
      </c>
      <c r="N112" s="65" t="e">
        <f>#REF!</f>
        <v>#REF!</v>
      </c>
      <c r="O112" s="65" t="e">
        <f>#REF!</f>
        <v>#REF!</v>
      </c>
      <c r="P112" s="65" t="e">
        <f>#REF!</f>
        <v>#REF!</v>
      </c>
      <c r="Q112" s="65" t="e">
        <f>#REF!</f>
        <v>#REF!</v>
      </c>
      <c r="R112" s="65" t="e">
        <f>#REF!</f>
        <v>#REF!</v>
      </c>
      <c r="S112" s="69" t="e">
        <f>#REF!</f>
        <v>#REF!</v>
      </c>
      <c r="T112" s="126" t="e">
        <f>#REF!</f>
        <v>#REF!</v>
      </c>
      <c r="U112" s="125" t="e">
        <f>#REF!</f>
        <v>#REF!</v>
      </c>
      <c r="V112" s="125" t="e">
        <f>#REF!</f>
        <v>#REF!</v>
      </c>
      <c r="W112" s="125" t="e">
        <f>#REF!</f>
        <v>#REF!</v>
      </c>
      <c r="X112" s="125" t="e">
        <f>#REF!</f>
        <v>#REF!</v>
      </c>
      <c r="Y112" s="125" t="e">
        <f>#REF!</f>
        <v>#REF!</v>
      </c>
      <c r="Z112" s="125" t="e">
        <f>#REF!</f>
        <v>#REF!</v>
      </c>
      <c r="AA112" s="125" t="e">
        <f>#REF!</f>
        <v>#REF!</v>
      </c>
    </row>
    <row r="113" spans="1:27">
      <c r="A113" s="65">
        <v>104</v>
      </c>
      <c r="B113" s="65" t="e">
        <f>#REF!</f>
        <v>#REF!</v>
      </c>
      <c r="C113" s="65" t="e">
        <f>#REF!</f>
        <v>#REF!</v>
      </c>
      <c r="D113" s="65" t="e">
        <f>#REF!</f>
        <v>#REF!</v>
      </c>
      <c r="E113" s="65" t="e">
        <f>#REF!</f>
        <v>#REF!</v>
      </c>
      <c r="F113" s="65" t="e">
        <f>#REF!</f>
        <v>#REF!</v>
      </c>
      <c r="G113" s="65" t="e">
        <f>#REF!</f>
        <v>#REF!</v>
      </c>
      <c r="H113" s="65" t="e">
        <f>#REF!</f>
        <v>#REF!</v>
      </c>
      <c r="I113" s="65" t="e">
        <f>#REF!</f>
        <v>#REF!</v>
      </c>
      <c r="J113" s="69" t="e">
        <f>#REF!</f>
        <v>#REF!</v>
      </c>
      <c r="K113" s="67" t="e">
        <f>#REF!</f>
        <v>#REF!</v>
      </c>
      <c r="L113" s="65" t="e">
        <f>#REF!</f>
        <v>#REF!</v>
      </c>
      <c r="M113" s="65" t="e">
        <f>#REF!</f>
        <v>#REF!</v>
      </c>
      <c r="N113" s="65" t="e">
        <f>#REF!</f>
        <v>#REF!</v>
      </c>
      <c r="O113" s="65" t="e">
        <f>#REF!</f>
        <v>#REF!</v>
      </c>
      <c r="P113" s="65" t="e">
        <f>#REF!</f>
        <v>#REF!</v>
      </c>
      <c r="Q113" s="65" t="e">
        <f>#REF!</f>
        <v>#REF!</v>
      </c>
      <c r="R113" s="65" t="e">
        <f>#REF!</f>
        <v>#REF!</v>
      </c>
      <c r="S113" s="69" t="e">
        <f>#REF!</f>
        <v>#REF!</v>
      </c>
      <c r="T113" s="126" t="e">
        <f>#REF!</f>
        <v>#REF!</v>
      </c>
      <c r="U113" s="125" t="e">
        <f>#REF!</f>
        <v>#REF!</v>
      </c>
      <c r="V113" s="125" t="e">
        <f>#REF!</f>
        <v>#REF!</v>
      </c>
      <c r="W113" s="125" t="e">
        <f>#REF!</f>
        <v>#REF!</v>
      </c>
      <c r="X113" s="125" t="e">
        <f>#REF!</f>
        <v>#REF!</v>
      </c>
      <c r="Y113" s="125" t="e">
        <f>#REF!</f>
        <v>#REF!</v>
      </c>
      <c r="Z113" s="125" t="e">
        <f>#REF!</f>
        <v>#REF!</v>
      </c>
      <c r="AA113" s="125" t="e">
        <f>#REF!</f>
        <v>#REF!</v>
      </c>
    </row>
    <row r="114" spans="1:27">
      <c r="A114" s="65">
        <v>105</v>
      </c>
      <c r="B114" s="65" t="e">
        <f>#REF!</f>
        <v>#REF!</v>
      </c>
      <c r="C114" s="65" t="e">
        <f>#REF!</f>
        <v>#REF!</v>
      </c>
      <c r="D114" s="65" t="e">
        <f>#REF!</f>
        <v>#REF!</v>
      </c>
      <c r="E114" s="65" t="e">
        <f>#REF!</f>
        <v>#REF!</v>
      </c>
      <c r="F114" s="65" t="e">
        <f>#REF!</f>
        <v>#REF!</v>
      </c>
      <c r="G114" s="65" t="e">
        <f>#REF!</f>
        <v>#REF!</v>
      </c>
      <c r="H114" s="65" t="e">
        <f>#REF!</f>
        <v>#REF!</v>
      </c>
      <c r="I114" s="65" t="e">
        <f>#REF!</f>
        <v>#REF!</v>
      </c>
      <c r="J114" s="69" t="e">
        <f>#REF!</f>
        <v>#REF!</v>
      </c>
      <c r="K114" s="67" t="e">
        <f>#REF!</f>
        <v>#REF!</v>
      </c>
      <c r="L114" s="65" t="e">
        <f>#REF!</f>
        <v>#REF!</v>
      </c>
      <c r="M114" s="65" t="e">
        <f>#REF!</f>
        <v>#REF!</v>
      </c>
      <c r="N114" s="65" t="e">
        <f>#REF!</f>
        <v>#REF!</v>
      </c>
      <c r="O114" s="65" t="e">
        <f>#REF!</f>
        <v>#REF!</v>
      </c>
      <c r="P114" s="65" t="e">
        <f>#REF!</f>
        <v>#REF!</v>
      </c>
      <c r="Q114" s="65" t="e">
        <f>#REF!</f>
        <v>#REF!</v>
      </c>
      <c r="R114" s="65" t="e">
        <f>#REF!</f>
        <v>#REF!</v>
      </c>
      <c r="S114" s="69" t="e">
        <f>#REF!</f>
        <v>#REF!</v>
      </c>
      <c r="T114" s="126" t="e">
        <f>#REF!</f>
        <v>#REF!</v>
      </c>
      <c r="U114" s="125" t="e">
        <f>#REF!</f>
        <v>#REF!</v>
      </c>
      <c r="V114" s="125" t="e">
        <f>#REF!</f>
        <v>#REF!</v>
      </c>
      <c r="W114" s="125" t="e">
        <f>#REF!</f>
        <v>#REF!</v>
      </c>
      <c r="X114" s="125" t="e">
        <f>#REF!</f>
        <v>#REF!</v>
      </c>
      <c r="Y114" s="125" t="e">
        <f>#REF!</f>
        <v>#REF!</v>
      </c>
      <c r="Z114" s="125" t="e">
        <f>#REF!</f>
        <v>#REF!</v>
      </c>
      <c r="AA114" s="125" t="e">
        <f>#REF!</f>
        <v>#REF!</v>
      </c>
    </row>
    <row r="115" spans="1:27">
      <c r="A115" s="65">
        <v>106</v>
      </c>
      <c r="B115" s="65" t="e">
        <f>#REF!</f>
        <v>#REF!</v>
      </c>
      <c r="C115" s="65" t="e">
        <f>#REF!</f>
        <v>#REF!</v>
      </c>
      <c r="D115" s="65" t="e">
        <f>#REF!</f>
        <v>#REF!</v>
      </c>
      <c r="E115" s="65" t="e">
        <f>#REF!</f>
        <v>#REF!</v>
      </c>
      <c r="F115" s="65" t="e">
        <f>#REF!</f>
        <v>#REF!</v>
      </c>
      <c r="G115" s="65" t="e">
        <f>#REF!</f>
        <v>#REF!</v>
      </c>
      <c r="H115" s="65" t="e">
        <f>#REF!</f>
        <v>#REF!</v>
      </c>
      <c r="I115" s="65" t="e">
        <f>#REF!</f>
        <v>#REF!</v>
      </c>
      <c r="J115" s="69" t="e">
        <f>#REF!</f>
        <v>#REF!</v>
      </c>
      <c r="K115" s="67" t="e">
        <f>#REF!</f>
        <v>#REF!</v>
      </c>
      <c r="L115" s="65" t="e">
        <f>#REF!</f>
        <v>#REF!</v>
      </c>
      <c r="M115" s="65" t="e">
        <f>#REF!</f>
        <v>#REF!</v>
      </c>
      <c r="N115" s="65" t="e">
        <f>#REF!</f>
        <v>#REF!</v>
      </c>
      <c r="O115" s="65" t="e">
        <f>#REF!</f>
        <v>#REF!</v>
      </c>
      <c r="P115" s="65" t="e">
        <f>#REF!</f>
        <v>#REF!</v>
      </c>
      <c r="Q115" s="65" t="e">
        <f>#REF!</f>
        <v>#REF!</v>
      </c>
      <c r="R115" s="65" t="e">
        <f>#REF!</f>
        <v>#REF!</v>
      </c>
      <c r="S115" s="69" t="e">
        <f>#REF!</f>
        <v>#REF!</v>
      </c>
      <c r="T115" s="126" t="e">
        <f>#REF!</f>
        <v>#REF!</v>
      </c>
      <c r="U115" s="125" t="e">
        <f>#REF!</f>
        <v>#REF!</v>
      </c>
      <c r="V115" s="125" t="e">
        <f>#REF!</f>
        <v>#REF!</v>
      </c>
      <c r="W115" s="125" t="e">
        <f>#REF!</f>
        <v>#REF!</v>
      </c>
      <c r="X115" s="125" t="e">
        <f>#REF!</f>
        <v>#REF!</v>
      </c>
      <c r="Y115" s="125" t="e">
        <f>#REF!</f>
        <v>#REF!</v>
      </c>
      <c r="Z115" s="125" t="e">
        <f>#REF!</f>
        <v>#REF!</v>
      </c>
      <c r="AA115" s="125" t="e">
        <f>#REF!</f>
        <v>#REF!</v>
      </c>
    </row>
    <row r="116" spans="1:27">
      <c r="A116" s="65">
        <v>107</v>
      </c>
      <c r="B116" s="65" t="e">
        <f>#REF!</f>
        <v>#REF!</v>
      </c>
      <c r="C116" s="65" t="e">
        <f>#REF!</f>
        <v>#REF!</v>
      </c>
      <c r="D116" s="65" t="e">
        <f>#REF!</f>
        <v>#REF!</v>
      </c>
      <c r="E116" s="65" t="e">
        <f>#REF!</f>
        <v>#REF!</v>
      </c>
      <c r="F116" s="65" t="e">
        <f>#REF!</f>
        <v>#REF!</v>
      </c>
      <c r="G116" s="65" t="e">
        <f>#REF!</f>
        <v>#REF!</v>
      </c>
      <c r="H116" s="65" t="e">
        <f>#REF!</f>
        <v>#REF!</v>
      </c>
      <c r="I116" s="65" t="e">
        <f>#REF!</f>
        <v>#REF!</v>
      </c>
      <c r="J116" s="69" t="e">
        <f>#REF!</f>
        <v>#REF!</v>
      </c>
      <c r="K116" s="67" t="e">
        <f>#REF!</f>
        <v>#REF!</v>
      </c>
      <c r="L116" s="65" t="e">
        <f>#REF!</f>
        <v>#REF!</v>
      </c>
      <c r="M116" s="65" t="e">
        <f>#REF!</f>
        <v>#REF!</v>
      </c>
      <c r="N116" s="65" t="e">
        <f>#REF!</f>
        <v>#REF!</v>
      </c>
      <c r="O116" s="65" t="e">
        <f>#REF!</f>
        <v>#REF!</v>
      </c>
      <c r="P116" s="65" t="e">
        <f>#REF!</f>
        <v>#REF!</v>
      </c>
      <c r="Q116" s="65" t="e">
        <f>#REF!</f>
        <v>#REF!</v>
      </c>
      <c r="R116" s="65" t="e">
        <f>#REF!</f>
        <v>#REF!</v>
      </c>
      <c r="S116" s="69" t="e">
        <f>#REF!</f>
        <v>#REF!</v>
      </c>
      <c r="T116" s="126" t="e">
        <f>#REF!</f>
        <v>#REF!</v>
      </c>
      <c r="U116" s="125" t="e">
        <f>#REF!</f>
        <v>#REF!</v>
      </c>
      <c r="V116" s="125" t="e">
        <f>#REF!</f>
        <v>#REF!</v>
      </c>
      <c r="W116" s="125" t="e">
        <f>#REF!</f>
        <v>#REF!</v>
      </c>
      <c r="X116" s="125" t="e">
        <f>#REF!</f>
        <v>#REF!</v>
      </c>
      <c r="Y116" s="125" t="e">
        <f>#REF!</f>
        <v>#REF!</v>
      </c>
      <c r="Z116" s="125" t="e">
        <f>#REF!</f>
        <v>#REF!</v>
      </c>
      <c r="AA116" s="125" t="e">
        <f>#REF!</f>
        <v>#REF!</v>
      </c>
    </row>
    <row r="117" spans="1:27">
      <c r="A117" s="65">
        <v>108</v>
      </c>
      <c r="B117" s="65" t="e">
        <f>#REF!</f>
        <v>#REF!</v>
      </c>
      <c r="C117" s="65" t="e">
        <f>#REF!</f>
        <v>#REF!</v>
      </c>
      <c r="D117" s="65" t="e">
        <f>#REF!</f>
        <v>#REF!</v>
      </c>
      <c r="E117" s="65" t="e">
        <f>#REF!</f>
        <v>#REF!</v>
      </c>
      <c r="F117" s="65" t="e">
        <f>#REF!</f>
        <v>#REF!</v>
      </c>
      <c r="G117" s="65" t="e">
        <f>#REF!</f>
        <v>#REF!</v>
      </c>
      <c r="H117" s="65" t="e">
        <f>#REF!</f>
        <v>#REF!</v>
      </c>
      <c r="I117" s="65" t="e">
        <f>#REF!</f>
        <v>#REF!</v>
      </c>
      <c r="J117" s="69" t="e">
        <f>#REF!</f>
        <v>#REF!</v>
      </c>
      <c r="K117" s="67" t="e">
        <f>#REF!</f>
        <v>#REF!</v>
      </c>
      <c r="L117" s="65" t="e">
        <f>#REF!</f>
        <v>#REF!</v>
      </c>
      <c r="M117" s="65" t="e">
        <f>#REF!</f>
        <v>#REF!</v>
      </c>
      <c r="N117" s="65" t="e">
        <f>#REF!</f>
        <v>#REF!</v>
      </c>
      <c r="O117" s="65" t="e">
        <f>#REF!</f>
        <v>#REF!</v>
      </c>
      <c r="P117" s="65" t="e">
        <f>#REF!</f>
        <v>#REF!</v>
      </c>
      <c r="Q117" s="65" t="e">
        <f>#REF!</f>
        <v>#REF!</v>
      </c>
      <c r="R117" s="65" t="e">
        <f>#REF!</f>
        <v>#REF!</v>
      </c>
      <c r="S117" s="69" t="e">
        <f>#REF!</f>
        <v>#REF!</v>
      </c>
      <c r="T117" s="126" t="e">
        <f>#REF!</f>
        <v>#REF!</v>
      </c>
      <c r="U117" s="125" t="e">
        <f>#REF!</f>
        <v>#REF!</v>
      </c>
      <c r="V117" s="125" t="e">
        <f>#REF!</f>
        <v>#REF!</v>
      </c>
      <c r="W117" s="125" t="e">
        <f>#REF!</f>
        <v>#REF!</v>
      </c>
      <c r="X117" s="125" t="e">
        <f>#REF!</f>
        <v>#REF!</v>
      </c>
      <c r="Y117" s="125" t="e">
        <f>#REF!</f>
        <v>#REF!</v>
      </c>
      <c r="Z117" s="125" t="e">
        <f>#REF!</f>
        <v>#REF!</v>
      </c>
      <c r="AA117" s="125" t="e">
        <f>#REF!</f>
        <v>#REF!</v>
      </c>
    </row>
    <row r="118" spans="1:27">
      <c r="A118" s="65">
        <v>109</v>
      </c>
      <c r="B118" s="65" t="e">
        <f>#REF!</f>
        <v>#REF!</v>
      </c>
      <c r="C118" s="65" t="e">
        <f>#REF!</f>
        <v>#REF!</v>
      </c>
      <c r="D118" s="65" t="e">
        <f>#REF!</f>
        <v>#REF!</v>
      </c>
      <c r="E118" s="65" t="e">
        <f>#REF!</f>
        <v>#REF!</v>
      </c>
      <c r="F118" s="65" t="e">
        <f>#REF!</f>
        <v>#REF!</v>
      </c>
      <c r="G118" s="65" t="e">
        <f>#REF!</f>
        <v>#REF!</v>
      </c>
      <c r="H118" s="65" t="e">
        <f>#REF!</f>
        <v>#REF!</v>
      </c>
      <c r="I118" s="65" t="e">
        <f>#REF!</f>
        <v>#REF!</v>
      </c>
      <c r="J118" s="69" t="e">
        <f>#REF!</f>
        <v>#REF!</v>
      </c>
      <c r="K118" s="67" t="e">
        <f>#REF!</f>
        <v>#REF!</v>
      </c>
      <c r="L118" s="65" t="e">
        <f>#REF!</f>
        <v>#REF!</v>
      </c>
      <c r="M118" s="65" t="e">
        <f>#REF!</f>
        <v>#REF!</v>
      </c>
      <c r="N118" s="65" t="e">
        <f>#REF!</f>
        <v>#REF!</v>
      </c>
      <c r="O118" s="65" t="e">
        <f>#REF!</f>
        <v>#REF!</v>
      </c>
      <c r="P118" s="65" t="e">
        <f>#REF!</f>
        <v>#REF!</v>
      </c>
      <c r="Q118" s="65" t="e">
        <f>#REF!</f>
        <v>#REF!</v>
      </c>
      <c r="R118" s="65" t="e">
        <f>#REF!</f>
        <v>#REF!</v>
      </c>
      <c r="S118" s="69" t="e">
        <f>#REF!</f>
        <v>#REF!</v>
      </c>
      <c r="T118" s="126" t="e">
        <f>#REF!</f>
        <v>#REF!</v>
      </c>
      <c r="U118" s="125" t="e">
        <f>#REF!</f>
        <v>#REF!</v>
      </c>
      <c r="V118" s="125" t="e">
        <f>#REF!</f>
        <v>#REF!</v>
      </c>
      <c r="W118" s="125" t="e">
        <f>#REF!</f>
        <v>#REF!</v>
      </c>
      <c r="X118" s="125" t="e">
        <f>#REF!</f>
        <v>#REF!</v>
      </c>
      <c r="Y118" s="125" t="e">
        <f>#REF!</f>
        <v>#REF!</v>
      </c>
      <c r="Z118" s="125" t="e">
        <f>#REF!</f>
        <v>#REF!</v>
      </c>
      <c r="AA118" s="125" t="e">
        <f>#REF!</f>
        <v>#REF!</v>
      </c>
    </row>
    <row r="119" spans="1:27">
      <c r="A119" s="65">
        <v>110</v>
      </c>
      <c r="B119" s="65" t="e">
        <f>#REF!</f>
        <v>#REF!</v>
      </c>
      <c r="C119" s="65" t="e">
        <f>#REF!</f>
        <v>#REF!</v>
      </c>
      <c r="D119" s="65" t="e">
        <f>#REF!</f>
        <v>#REF!</v>
      </c>
      <c r="E119" s="65" t="e">
        <f>#REF!</f>
        <v>#REF!</v>
      </c>
      <c r="F119" s="65" t="e">
        <f>#REF!</f>
        <v>#REF!</v>
      </c>
      <c r="G119" s="65" t="e">
        <f>#REF!</f>
        <v>#REF!</v>
      </c>
      <c r="H119" s="65" t="e">
        <f>#REF!</f>
        <v>#REF!</v>
      </c>
      <c r="I119" s="65" t="e">
        <f>#REF!</f>
        <v>#REF!</v>
      </c>
      <c r="J119" s="69" t="e">
        <f>#REF!</f>
        <v>#REF!</v>
      </c>
      <c r="K119" s="67" t="e">
        <f>#REF!</f>
        <v>#REF!</v>
      </c>
      <c r="L119" s="65" t="e">
        <f>#REF!</f>
        <v>#REF!</v>
      </c>
      <c r="M119" s="65" t="e">
        <f>#REF!</f>
        <v>#REF!</v>
      </c>
      <c r="N119" s="65" t="e">
        <f>#REF!</f>
        <v>#REF!</v>
      </c>
      <c r="O119" s="65" t="e">
        <f>#REF!</f>
        <v>#REF!</v>
      </c>
      <c r="P119" s="65" t="e">
        <f>#REF!</f>
        <v>#REF!</v>
      </c>
      <c r="Q119" s="65" t="e">
        <f>#REF!</f>
        <v>#REF!</v>
      </c>
      <c r="R119" s="65" t="e">
        <f>#REF!</f>
        <v>#REF!</v>
      </c>
      <c r="S119" s="69" t="e">
        <f>#REF!</f>
        <v>#REF!</v>
      </c>
      <c r="T119" s="126" t="e">
        <f>#REF!</f>
        <v>#REF!</v>
      </c>
      <c r="U119" s="125" t="e">
        <f>#REF!</f>
        <v>#REF!</v>
      </c>
      <c r="V119" s="125" t="e">
        <f>#REF!</f>
        <v>#REF!</v>
      </c>
      <c r="W119" s="125" t="e">
        <f>#REF!</f>
        <v>#REF!</v>
      </c>
      <c r="X119" s="125" t="e">
        <f>#REF!</f>
        <v>#REF!</v>
      </c>
      <c r="Y119" s="125" t="e">
        <f>#REF!</f>
        <v>#REF!</v>
      </c>
      <c r="Z119" s="125" t="e">
        <f>#REF!</f>
        <v>#REF!</v>
      </c>
      <c r="AA119" s="125" t="e">
        <f>#REF!</f>
        <v>#REF!</v>
      </c>
    </row>
    <row r="120" spans="1:27">
      <c r="A120" s="65">
        <v>111</v>
      </c>
      <c r="B120" s="65"/>
      <c r="C120" s="65"/>
      <c r="D120" s="65"/>
      <c r="E120" s="65"/>
      <c r="F120" s="65"/>
      <c r="G120" s="65"/>
      <c r="H120" s="65"/>
      <c r="I120" s="65"/>
      <c r="J120" s="69"/>
      <c r="K120" s="67"/>
      <c r="L120" s="65"/>
      <c r="M120" s="65"/>
      <c r="N120" s="65"/>
      <c r="O120" s="65"/>
      <c r="P120" s="65"/>
      <c r="Q120" s="65"/>
      <c r="R120" s="65"/>
      <c r="S120" s="69"/>
      <c r="T120" s="126"/>
      <c r="U120" s="125"/>
      <c r="V120" s="125"/>
      <c r="W120" s="125"/>
      <c r="X120" s="125"/>
      <c r="Y120" s="125"/>
      <c r="Z120" s="125"/>
      <c r="AA120" s="125"/>
    </row>
    <row r="121" spans="1:27">
      <c r="A121" s="65">
        <v>112</v>
      </c>
      <c r="B121" s="65" t="e">
        <f>#REF!</f>
        <v>#REF!</v>
      </c>
      <c r="C121" s="65" t="e">
        <f>#REF!</f>
        <v>#REF!</v>
      </c>
      <c r="D121" s="65" t="e">
        <f>#REF!</f>
        <v>#REF!</v>
      </c>
      <c r="E121" s="65" t="e">
        <f>#REF!</f>
        <v>#REF!</v>
      </c>
      <c r="F121" s="65" t="e">
        <f>#REF!</f>
        <v>#REF!</v>
      </c>
      <c r="G121" s="65" t="e">
        <f>#REF!</f>
        <v>#REF!</v>
      </c>
      <c r="H121" s="65" t="e">
        <f>#REF!</f>
        <v>#REF!</v>
      </c>
      <c r="I121" s="65" t="e">
        <f>#REF!</f>
        <v>#REF!</v>
      </c>
      <c r="J121" s="69" t="e">
        <f>#REF!</f>
        <v>#REF!</v>
      </c>
      <c r="K121" s="67" t="e">
        <f>#REF!</f>
        <v>#REF!</v>
      </c>
      <c r="L121" s="65" t="e">
        <f>#REF!</f>
        <v>#REF!</v>
      </c>
      <c r="M121" s="65" t="e">
        <f>#REF!</f>
        <v>#REF!</v>
      </c>
      <c r="N121" s="65" t="e">
        <f>#REF!</f>
        <v>#REF!</v>
      </c>
      <c r="O121" s="65" t="e">
        <f>#REF!</f>
        <v>#REF!</v>
      </c>
      <c r="P121" s="65" t="e">
        <f>#REF!</f>
        <v>#REF!</v>
      </c>
      <c r="Q121" s="65" t="e">
        <f>#REF!</f>
        <v>#REF!</v>
      </c>
      <c r="R121" s="65" t="e">
        <f>#REF!</f>
        <v>#REF!</v>
      </c>
      <c r="S121" s="69" t="e">
        <f>#REF!</f>
        <v>#REF!</v>
      </c>
      <c r="T121" s="126" t="e">
        <f>#REF!</f>
        <v>#REF!</v>
      </c>
      <c r="U121" s="125" t="e">
        <f>#REF!</f>
        <v>#REF!</v>
      </c>
      <c r="V121" s="125" t="e">
        <f>#REF!</f>
        <v>#REF!</v>
      </c>
      <c r="W121" s="125" t="e">
        <f>#REF!</f>
        <v>#REF!</v>
      </c>
      <c r="X121" s="125" t="e">
        <f>#REF!</f>
        <v>#REF!</v>
      </c>
      <c r="Y121" s="125" t="e">
        <f>#REF!</f>
        <v>#REF!</v>
      </c>
      <c r="Z121" s="125" t="e">
        <f>#REF!</f>
        <v>#REF!</v>
      </c>
      <c r="AA121" s="125" t="e">
        <f>#REF!</f>
        <v>#REF!</v>
      </c>
    </row>
    <row r="122" spans="1:27">
      <c r="A122" s="65">
        <v>113</v>
      </c>
      <c r="B122" s="65" t="e">
        <f>#REF!</f>
        <v>#REF!</v>
      </c>
      <c r="C122" s="65" t="e">
        <f>#REF!</f>
        <v>#REF!</v>
      </c>
      <c r="D122" s="65" t="e">
        <f>#REF!</f>
        <v>#REF!</v>
      </c>
      <c r="E122" s="65" t="e">
        <f>#REF!</f>
        <v>#REF!</v>
      </c>
      <c r="F122" s="65" t="e">
        <f>#REF!</f>
        <v>#REF!</v>
      </c>
      <c r="G122" s="65" t="e">
        <f>#REF!</f>
        <v>#REF!</v>
      </c>
      <c r="H122" s="65" t="e">
        <f>#REF!</f>
        <v>#REF!</v>
      </c>
      <c r="I122" s="65" t="e">
        <f>#REF!</f>
        <v>#REF!</v>
      </c>
      <c r="J122" s="69" t="e">
        <f>#REF!</f>
        <v>#REF!</v>
      </c>
      <c r="K122" s="67" t="e">
        <f>#REF!</f>
        <v>#REF!</v>
      </c>
      <c r="L122" s="65" t="e">
        <f>#REF!</f>
        <v>#REF!</v>
      </c>
      <c r="M122" s="65" t="e">
        <f>#REF!</f>
        <v>#REF!</v>
      </c>
      <c r="N122" s="65" t="e">
        <f>#REF!</f>
        <v>#REF!</v>
      </c>
      <c r="O122" s="65" t="e">
        <f>#REF!</f>
        <v>#REF!</v>
      </c>
      <c r="P122" s="65" t="e">
        <f>#REF!</f>
        <v>#REF!</v>
      </c>
      <c r="Q122" s="65" t="e">
        <f>#REF!</f>
        <v>#REF!</v>
      </c>
      <c r="R122" s="65" t="e">
        <f>#REF!</f>
        <v>#REF!</v>
      </c>
      <c r="S122" s="69" t="e">
        <f>#REF!</f>
        <v>#REF!</v>
      </c>
      <c r="T122" s="126" t="e">
        <f>#REF!</f>
        <v>#REF!</v>
      </c>
      <c r="U122" s="125" t="e">
        <f>#REF!</f>
        <v>#REF!</v>
      </c>
      <c r="V122" s="125" t="e">
        <f>#REF!</f>
        <v>#REF!</v>
      </c>
      <c r="W122" s="125" t="e">
        <f>#REF!</f>
        <v>#REF!</v>
      </c>
      <c r="X122" s="125" t="e">
        <f>#REF!</f>
        <v>#REF!</v>
      </c>
      <c r="Y122" s="125" t="e">
        <f>#REF!</f>
        <v>#REF!</v>
      </c>
      <c r="Z122" s="125" t="e">
        <f>#REF!</f>
        <v>#REF!</v>
      </c>
      <c r="AA122" s="125" t="e">
        <f>#REF!</f>
        <v>#REF!</v>
      </c>
    </row>
    <row r="123" spans="1:27">
      <c r="A123" s="65">
        <v>114</v>
      </c>
      <c r="B123" s="65" t="e">
        <f>#REF!</f>
        <v>#REF!</v>
      </c>
      <c r="C123" s="65" t="e">
        <f>#REF!</f>
        <v>#REF!</v>
      </c>
      <c r="D123" s="65" t="e">
        <f>#REF!</f>
        <v>#REF!</v>
      </c>
      <c r="E123" s="65" t="e">
        <f>#REF!</f>
        <v>#REF!</v>
      </c>
      <c r="F123" s="65" t="e">
        <f>#REF!</f>
        <v>#REF!</v>
      </c>
      <c r="G123" s="65" t="e">
        <f>#REF!</f>
        <v>#REF!</v>
      </c>
      <c r="H123" s="65" t="e">
        <f>#REF!</f>
        <v>#REF!</v>
      </c>
      <c r="I123" s="65" t="e">
        <f>#REF!</f>
        <v>#REF!</v>
      </c>
      <c r="J123" s="69" t="e">
        <f>#REF!</f>
        <v>#REF!</v>
      </c>
      <c r="K123" s="67" t="e">
        <f>#REF!</f>
        <v>#REF!</v>
      </c>
      <c r="L123" s="65" t="e">
        <f>#REF!</f>
        <v>#REF!</v>
      </c>
      <c r="M123" s="65" t="e">
        <f>#REF!</f>
        <v>#REF!</v>
      </c>
      <c r="N123" s="65" t="e">
        <f>#REF!</f>
        <v>#REF!</v>
      </c>
      <c r="O123" s="65" t="e">
        <f>#REF!</f>
        <v>#REF!</v>
      </c>
      <c r="P123" s="65" t="e">
        <f>#REF!</f>
        <v>#REF!</v>
      </c>
      <c r="Q123" s="65" t="e">
        <f>#REF!</f>
        <v>#REF!</v>
      </c>
      <c r="R123" s="65" t="e">
        <f>#REF!</f>
        <v>#REF!</v>
      </c>
      <c r="S123" s="69" t="e">
        <f>#REF!</f>
        <v>#REF!</v>
      </c>
      <c r="T123" s="126" t="e">
        <f>#REF!</f>
        <v>#REF!</v>
      </c>
      <c r="U123" s="125" t="e">
        <f>#REF!</f>
        <v>#REF!</v>
      </c>
      <c r="V123" s="125" t="e">
        <f>#REF!</f>
        <v>#REF!</v>
      </c>
      <c r="W123" s="125" t="e">
        <f>#REF!</f>
        <v>#REF!</v>
      </c>
      <c r="X123" s="125" t="e">
        <f>#REF!</f>
        <v>#REF!</v>
      </c>
      <c r="Y123" s="125" t="e">
        <f>#REF!</f>
        <v>#REF!</v>
      </c>
      <c r="Z123" s="125" t="e">
        <f>#REF!</f>
        <v>#REF!</v>
      </c>
      <c r="AA123" s="125" t="e">
        <f>#REF!</f>
        <v>#REF!</v>
      </c>
    </row>
    <row r="124" spans="1:27">
      <c r="A124" s="65">
        <v>115</v>
      </c>
      <c r="B124" s="65" t="e">
        <f>#REF!</f>
        <v>#REF!</v>
      </c>
      <c r="C124" s="65" t="e">
        <f>#REF!</f>
        <v>#REF!</v>
      </c>
      <c r="D124" s="65" t="e">
        <f>#REF!</f>
        <v>#REF!</v>
      </c>
      <c r="E124" s="65" t="e">
        <f>#REF!</f>
        <v>#REF!</v>
      </c>
      <c r="F124" s="65" t="e">
        <f>#REF!</f>
        <v>#REF!</v>
      </c>
      <c r="G124" s="65" t="e">
        <f>#REF!</f>
        <v>#REF!</v>
      </c>
      <c r="H124" s="65" t="e">
        <f>#REF!</f>
        <v>#REF!</v>
      </c>
      <c r="I124" s="65" t="e">
        <f>#REF!</f>
        <v>#REF!</v>
      </c>
      <c r="J124" s="69" t="e">
        <f>#REF!</f>
        <v>#REF!</v>
      </c>
      <c r="K124" s="67" t="e">
        <f>#REF!</f>
        <v>#REF!</v>
      </c>
      <c r="L124" s="65" t="e">
        <f>#REF!</f>
        <v>#REF!</v>
      </c>
      <c r="M124" s="65" t="e">
        <f>#REF!</f>
        <v>#REF!</v>
      </c>
      <c r="N124" s="65" t="e">
        <f>#REF!</f>
        <v>#REF!</v>
      </c>
      <c r="O124" s="65" t="e">
        <f>#REF!</f>
        <v>#REF!</v>
      </c>
      <c r="P124" s="65" t="e">
        <f>#REF!</f>
        <v>#REF!</v>
      </c>
      <c r="Q124" s="65" t="e">
        <f>#REF!</f>
        <v>#REF!</v>
      </c>
      <c r="R124" s="65" t="e">
        <f>#REF!</f>
        <v>#REF!</v>
      </c>
      <c r="S124" s="69" t="e">
        <f>#REF!</f>
        <v>#REF!</v>
      </c>
      <c r="T124" s="126" t="e">
        <f>#REF!</f>
        <v>#REF!</v>
      </c>
      <c r="U124" s="125" t="e">
        <f>#REF!</f>
        <v>#REF!</v>
      </c>
      <c r="V124" s="125" t="e">
        <f>#REF!</f>
        <v>#REF!</v>
      </c>
      <c r="W124" s="125" t="e">
        <f>#REF!</f>
        <v>#REF!</v>
      </c>
      <c r="X124" s="125" t="e">
        <f>#REF!</f>
        <v>#REF!</v>
      </c>
      <c r="Y124" s="125" t="e">
        <f>#REF!</f>
        <v>#REF!</v>
      </c>
      <c r="Z124" s="125" t="e">
        <f>#REF!</f>
        <v>#REF!</v>
      </c>
      <c r="AA124" s="125" t="e">
        <f>#REF!</f>
        <v>#REF!</v>
      </c>
    </row>
    <row r="125" spans="1:27">
      <c r="A125" s="65">
        <v>116</v>
      </c>
      <c r="B125" s="65" t="e">
        <f>#REF!</f>
        <v>#REF!</v>
      </c>
      <c r="C125" s="65" t="e">
        <f>#REF!</f>
        <v>#REF!</v>
      </c>
      <c r="D125" s="65" t="e">
        <f>#REF!</f>
        <v>#REF!</v>
      </c>
      <c r="E125" s="65" t="e">
        <f>#REF!</f>
        <v>#REF!</v>
      </c>
      <c r="F125" s="65" t="e">
        <f>#REF!</f>
        <v>#REF!</v>
      </c>
      <c r="G125" s="65" t="e">
        <f>#REF!</f>
        <v>#REF!</v>
      </c>
      <c r="H125" s="65" t="e">
        <f>#REF!</f>
        <v>#REF!</v>
      </c>
      <c r="I125" s="65" t="e">
        <f>#REF!</f>
        <v>#REF!</v>
      </c>
      <c r="J125" s="69" t="e">
        <f>#REF!</f>
        <v>#REF!</v>
      </c>
      <c r="K125" s="67" t="e">
        <f>#REF!</f>
        <v>#REF!</v>
      </c>
      <c r="L125" s="65" t="e">
        <f>#REF!</f>
        <v>#REF!</v>
      </c>
      <c r="M125" s="65" t="e">
        <f>#REF!</f>
        <v>#REF!</v>
      </c>
      <c r="N125" s="65" t="e">
        <f>#REF!</f>
        <v>#REF!</v>
      </c>
      <c r="O125" s="65" t="e">
        <f>#REF!</f>
        <v>#REF!</v>
      </c>
      <c r="P125" s="65" t="e">
        <f>#REF!</f>
        <v>#REF!</v>
      </c>
      <c r="Q125" s="65" t="e">
        <f>#REF!</f>
        <v>#REF!</v>
      </c>
      <c r="R125" s="65" t="e">
        <f>#REF!</f>
        <v>#REF!</v>
      </c>
      <c r="S125" s="69" t="e">
        <f>#REF!</f>
        <v>#REF!</v>
      </c>
      <c r="T125" s="126" t="e">
        <f>#REF!</f>
        <v>#REF!</v>
      </c>
      <c r="U125" s="125" t="e">
        <f>#REF!</f>
        <v>#REF!</v>
      </c>
      <c r="V125" s="125" t="e">
        <f>#REF!</f>
        <v>#REF!</v>
      </c>
      <c r="W125" s="125" t="e">
        <f>#REF!</f>
        <v>#REF!</v>
      </c>
      <c r="X125" s="125" t="e">
        <f>#REF!</f>
        <v>#REF!</v>
      </c>
      <c r="Y125" s="125" t="e">
        <f>#REF!</f>
        <v>#REF!</v>
      </c>
      <c r="Z125" s="125" t="e">
        <f>#REF!</f>
        <v>#REF!</v>
      </c>
      <c r="AA125" s="125" t="e">
        <f>#REF!</f>
        <v>#REF!</v>
      </c>
    </row>
    <row r="126" spans="1:27">
      <c r="A126" s="65">
        <v>117</v>
      </c>
      <c r="B126" s="65" t="e">
        <f>#REF!</f>
        <v>#REF!</v>
      </c>
      <c r="C126" s="65" t="e">
        <f>#REF!</f>
        <v>#REF!</v>
      </c>
      <c r="D126" s="65" t="e">
        <f>#REF!</f>
        <v>#REF!</v>
      </c>
      <c r="E126" s="65" t="e">
        <f>#REF!</f>
        <v>#REF!</v>
      </c>
      <c r="F126" s="65" t="e">
        <f>#REF!</f>
        <v>#REF!</v>
      </c>
      <c r="G126" s="65" t="e">
        <f>#REF!</f>
        <v>#REF!</v>
      </c>
      <c r="H126" s="65" t="e">
        <f>#REF!</f>
        <v>#REF!</v>
      </c>
      <c r="I126" s="65" t="e">
        <f>#REF!</f>
        <v>#REF!</v>
      </c>
      <c r="J126" s="69" t="e">
        <f>#REF!</f>
        <v>#REF!</v>
      </c>
      <c r="K126" s="67" t="e">
        <f>#REF!</f>
        <v>#REF!</v>
      </c>
      <c r="L126" s="65" t="e">
        <f>#REF!</f>
        <v>#REF!</v>
      </c>
      <c r="M126" s="65" t="e">
        <f>#REF!</f>
        <v>#REF!</v>
      </c>
      <c r="N126" s="65" t="e">
        <f>#REF!</f>
        <v>#REF!</v>
      </c>
      <c r="O126" s="65" t="e">
        <f>#REF!</f>
        <v>#REF!</v>
      </c>
      <c r="P126" s="65" t="e">
        <f>#REF!</f>
        <v>#REF!</v>
      </c>
      <c r="Q126" s="65" t="e">
        <f>#REF!</f>
        <v>#REF!</v>
      </c>
      <c r="R126" s="65" t="e">
        <f>#REF!</f>
        <v>#REF!</v>
      </c>
      <c r="S126" s="69" t="e">
        <f>#REF!</f>
        <v>#REF!</v>
      </c>
      <c r="T126" s="126" t="e">
        <f>#REF!</f>
        <v>#REF!</v>
      </c>
      <c r="U126" s="125" t="e">
        <f>#REF!</f>
        <v>#REF!</v>
      </c>
      <c r="V126" s="125" t="e">
        <f>#REF!</f>
        <v>#REF!</v>
      </c>
      <c r="W126" s="125" t="e">
        <f>#REF!</f>
        <v>#REF!</v>
      </c>
      <c r="X126" s="125" t="e">
        <f>#REF!</f>
        <v>#REF!</v>
      </c>
      <c r="Y126" s="125" t="e">
        <f>#REF!</f>
        <v>#REF!</v>
      </c>
      <c r="Z126" s="125" t="e">
        <f>#REF!</f>
        <v>#REF!</v>
      </c>
      <c r="AA126" s="125" t="e">
        <f>#REF!</f>
        <v>#REF!</v>
      </c>
    </row>
    <row r="127" spans="1:27">
      <c r="A127" s="65">
        <v>118</v>
      </c>
      <c r="B127" s="65" t="e">
        <f>#REF!</f>
        <v>#REF!</v>
      </c>
      <c r="C127" s="65" t="e">
        <f>#REF!</f>
        <v>#REF!</v>
      </c>
      <c r="D127" s="65" t="e">
        <f>#REF!</f>
        <v>#REF!</v>
      </c>
      <c r="E127" s="65" t="e">
        <f>#REF!</f>
        <v>#REF!</v>
      </c>
      <c r="F127" s="65" t="e">
        <f>#REF!</f>
        <v>#REF!</v>
      </c>
      <c r="G127" s="65" t="e">
        <f>#REF!</f>
        <v>#REF!</v>
      </c>
      <c r="H127" s="65" t="e">
        <f>#REF!</f>
        <v>#REF!</v>
      </c>
      <c r="I127" s="65" t="e">
        <f>#REF!</f>
        <v>#REF!</v>
      </c>
      <c r="J127" s="69" t="e">
        <f>#REF!</f>
        <v>#REF!</v>
      </c>
      <c r="K127" s="67" t="e">
        <f>#REF!</f>
        <v>#REF!</v>
      </c>
      <c r="L127" s="65" t="e">
        <f>#REF!</f>
        <v>#REF!</v>
      </c>
      <c r="M127" s="65" t="e">
        <f>#REF!</f>
        <v>#REF!</v>
      </c>
      <c r="N127" s="65" t="e">
        <f>#REF!</f>
        <v>#REF!</v>
      </c>
      <c r="O127" s="65" t="e">
        <f>#REF!</f>
        <v>#REF!</v>
      </c>
      <c r="P127" s="65" t="e">
        <f>#REF!</f>
        <v>#REF!</v>
      </c>
      <c r="Q127" s="65" t="e">
        <f>#REF!</f>
        <v>#REF!</v>
      </c>
      <c r="R127" s="65" t="e">
        <f>#REF!</f>
        <v>#REF!</v>
      </c>
      <c r="S127" s="69" t="e">
        <f>#REF!</f>
        <v>#REF!</v>
      </c>
      <c r="T127" s="126" t="e">
        <f>#REF!</f>
        <v>#REF!</v>
      </c>
      <c r="U127" s="125" t="e">
        <f>#REF!</f>
        <v>#REF!</v>
      </c>
      <c r="V127" s="125" t="e">
        <f>#REF!</f>
        <v>#REF!</v>
      </c>
      <c r="W127" s="125" t="e">
        <f>#REF!</f>
        <v>#REF!</v>
      </c>
      <c r="X127" s="125" t="e">
        <f>#REF!</f>
        <v>#REF!</v>
      </c>
      <c r="Y127" s="125" t="e">
        <f>#REF!</f>
        <v>#REF!</v>
      </c>
      <c r="Z127" s="125" t="e">
        <f>#REF!</f>
        <v>#REF!</v>
      </c>
      <c r="AA127" s="125" t="e">
        <f>#REF!</f>
        <v>#REF!</v>
      </c>
    </row>
    <row r="128" spans="1:27">
      <c r="A128" s="65">
        <v>119</v>
      </c>
      <c r="B128" s="65" t="e">
        <f>#REF!</f>
        <v>#REF!</v>
      </c>
      <c r="C128" s="65" t="e">
        <f>#REF!</f>
        <v>#REF!</v>
      </c>
      <c r="D128" s="65" t="e">
        <f>#REF!</f>
        <v>#REF!</v>
      </c>
      <c r="E128" s="65" t="e">
        <f>#REF!</f>
        <v>#REF!</v>
      </c>
      <c r="F128" s="65" t="e">
        <f>#REF!</f>
        <v>#REF!</v>
      </c>
      <c r="G128" s="65" t="e">
        <f>#REF!</f>
        <v>#REF!</v>
      </c>
      <c r="H128" s="65" t="e">
        <f>#REF!</f>
        <v>#REF!</v>
      </c>
      <c r="I128" s="65" t="e">
        <f>#REF!</f>
        <v>#REF!</v>
      </c>
      <c r="J128" s="69" t="e">
        <f>#REF!</f>
        <v>#REF!</v>
      </c>
      <c r="K128" s="67" t="e">
        <f>#REF!</f>
        <v>#REF!</v>
      </c>
      <c r="L128" s="65" t="e">
        <f>#REF!</f>
        <v>#REF!</v>
      </c>
      <c r="M128" s="65" t="e">
        <f>#REF!</f>
        <v>#REF!</v>
      </c>
      <c r="N128" s="65" t="e">
        <f>#REF!</f>
        <v>#REF!</v>
      </c>
      <c r="O128" s="65" t="e">
        <f>#REF!</f>
        <v>#REF!</v>
      </c>
      <c r="P128" s="65" t="e">
        <f>#REF!</f>
        <v>#REF!</v>
      </c>
      <c r="Q128" s="65" t="e">
        <f>#REF!</f>
        <v>#REF!</v>
      </c>
      <c r="R128" s="65" t="e">
        <f>#REF!</f>
        <v>#REF!</v>
      </c>
      <c r="S128" s="69" t="e">
        <f>#REF!</f>
        <v>#REF!</v>
      </c>
      <c r="T128" s="126" t="e">
        <f>#REF!</f>
        <v>#REF!</v>
      </c>
      <c r="U128" s="125" t="e">
        <f>#REF!</f>
        <v>#REF!</v>
      </c>
      <c r="V128" s="125" t="e">
        <f>#REF!</f>
        <v>#REF!</v>
      </c>
      <c r="W128" s="125" t="e">
        <f>#REF!</f>
        <v>#REF!</v>
      </c>
      <c r="X128" s="125" t="e">
        <f>#REF!</f>
        <v>#REF!</v>
      </c>
      <c r="Y128" s="125" t="e">
        <f>#REF!</f>
        <v>#REF!</v>
      </c>
      <c r="Z128" s="125" t="e">
        <f>#REF!</f>
        <v>#REF!</v>
      </c>
      <c r="AA128" s="125" t="e">
        <f>#REF!</f>
        <v>#REF!</v>
      </c>
    </row>
    <row r="129" spans="1:27">
      <c r="A129" s="65">
        <v>120</v>
      </c>
      <c r="B129" s="65" t="e">
        <f>#REF!</f>
        <v>#REF!</v>
      </c>
      <c r="C129" s="65" t="e">
        <f>#REF!</f>
        <v>#REF!</v>
      </c>
      <c r="D129" s="65" t="e">
        <f>#REF!</f>
        <v>#REF!</v>
      </c>
      <c r="E129" s="65" t="e">
        <f>#REF!</f>
        <v>#REF!</v>
      </c>
      <c r="F129" s="65" t="e">
        <f>#REF!</f>
        <v>#REF!</v>
      </c>
      <c r="G129" s="65" t="e">
        <f>#REF!</f>
        <v>#REF!</v>
      </c>
      <c r="H129" s="65" t="e">
        <f>#REF!</f>
        <v>#REF!</v>
      </c>
      <c r="I129" s="65" t="e">
        <f>#REF!</f>
        <v>#REF!</v>
      </c>
      <c r="J129" s="69" t="e">
        <f>#REF!</f>
        <v>#REF!</v>
      </c>
      <c r="K129" s="67" t="e">
        <f>#REF!</f>
        <v>#REF!</v>
      </c>
      <c r="L129" s="65" t="e">
        <f>#REF!</f>
        <v>#REF!</v>
      </c>
      <c r="M129" s="65" t="e">
        <f>#REF!</f>
        <v>#REF!</v>
      </c>
      <c r="N129" s="65" t="e">
        <f>#REF!</f>
        <v>#REF!</v>
      </c>
      <c r="O129" s="65" t="e">
        <f>#REF!</f>
        <v>#REF!</v>
      </c>
      <c r="P129" s="65" t="e">
        <f>#REF!</f>
        <v>#REF!</v>
      </c>
      <c r="Q129" s="65" t="e">
        <f>#REF!</f>
        <v>#REF!</v>
      </c>
      <c r="R129" s="65" t="e">
        <f>#REF!</f>
        <v>#REF!</v>
      </c>
      <c r="S129" s="69" t="e">
        <f>#REF!</f>
        <v>#REF!</v>
      </c>
      <c r="T129" s="126" t="e">
        <f>#REF!</f>
        <v>#REF!</v>
      </c>
      <c r="U129" s="125" t="e">
        <f>#REF!</f>
        <v>#REF!</v>
      </c>
      <c r="V129" s="125" t="e">
        <f>#REF!</f>
        <v>#REF!</v>
      </c>
      <c r="W129" s="125" t="e">
        <f>#REF!</f>
        <v>#REF!</v>
      </c>
      <c r="X129" s="125" t="e">
        <f>#REF!</f>
        <v>#REF!</v>
      </c>
      <c r="Y129" s="125" t="e">
        <f>#REF!</f>
        <v>#REF!</v>
      </c>
      <c r="Z129" s="125" t="e">
        <f>#REF!</f>
        <v>#REF!</v>
      </c>
      <c r="AA129" s="125" t="e">
        <f>#REF!</f>
        <v>#REF!</v>
      </c>
    </row>
    <row r="130" spans="1:27">
      <c r="A130" s="65">
        <v>121</v>
      </c>
      <c r="B130" s="65" t="e">
        <f>#REF!</f>
        <v>#REF!</v>
      </c>
      <c r="C130" s="65" t="e">
        <f>#REF!</f>
        <v>#REF!</v>
      </c>
      <c r="D130" s="65" t="e">
        <f>#REF!</f>
        <v>#REF!</v>
      </c>
      <c r="E130" s="65" t="e">
        <f>#REF!</f>
        <v>#REF!</v>
      </c>
      <c r="F130" s="65" t="e">
        <f>#REF!</f>
        <v>#REF!</v>
      </c>
      <c r="G130" s="65" t="e">
        <f>#REF!</f>
        <v>#REF!</v>
      </c>
      <c r="H130" s="65" t="e">
        <f>#REF!</f>
        <v>#REF!</v>
      </c>
      <c r="I130" s="65" t="e">
        <f>#REF!</f>
        <v>#REF!</v>
      </c>
      <c r="J130" s="69" t="e">
        <f>#REF!</f>
        <v>#REF!</v>
      </c>
      <c r="K130" s="67" t="e">
        <f>#REF!</f>
        <v>#REF!</v>
      </c>
      <c r="L130" s="65" t="e">
        <f>#REF!</f>
        <v>#REF!</v>
      </c>
      <c r="M130" s="65" t="e">
        <f>#REF!</f>
        <v>#REF!</v>
      </c>
      <c r="N130" s="65" t="e">
        <f>#REF!</f>
        <v>#REF!</v>
      </c>
      <c r="O130" s="65" t="e">
        <f>#REF!</f>
        <v>#REF!</v>
      </c>
      <c r="P130" s="65" t="e">
        <f>#REF!</f>
        <v>#REF!</v>
      </c>
      <c r="Q130" s="65" t="e">
        <f>#REF!</f>
        <v>#REF!</v>
      </c>
      <c r="R130" s="65" t="e">
        <f>#REF!</f>
        <v>#REF!</v>
      </c>
      <c r="S130" s="69" t="e">
        <f>#REF!</f>
        <v>#REF!</v>
      </c>
      <c r="T130" s="126" t="e">
        <f>#REF!</f>
        <v>#REF!</v>
      </c>
      <c r="U130" s="125" t="e">
        <f>#REF!</f>
        <v>#REF!</v>
      </c>
      <c r="V130" s="125" t="e">
        <f>#REF!</f>
        <v>#REF!</v>
      </c>
      <c r="W130" s="125" t="e">
        <f>#REF!</f>
        <v>#REF!</v>
      </c>
      <c r="X130" s="125" t="e">
        <f>#REF!</f>
        <v>#REF!</v>
      </c>
      <c r="Y130" s="125" t="e">
        <f>#REF!</f>
        <v>#REF!</v>
      </c>
      <c r="Z130" s="125" t="e">
        <f>#REF!</f>
        <v>#REF!</v>
      </c>
      <c r="AA130" s="125" t="e">
        <f>#REF!</f>
        <v>#REF!</v>
      </c>
    </row>
    <row r="131" spans="1:27">
      <c r="A131" s="65">
        <v>122</v>
      </c>
      <c r="B131" s="65" t="e">
        <f>#REF!</f>
        <v>#REF!</v>
      </c>
      <c r="C131" s="65" t="e">
        <f>#REF!</f>
        <v>#REF!</v>
      </c>
      <c r="D131" s="65" t="e">
        <f>#REF!</f>
        <v>#REF!</v>
      </c>
      <c r="E131" s="65" t="e">
        <f>#REF!</f>
        <v>#REF!</v>
      </c>
      <c r="F131" s="65" t="e">
        <f>#REF!</f>
        <v>#REF!</v>
      </c>
      <c r="G131" s="65" t="e">
        <f>#REF!</f>
        <v>#REF!</v>
      </c>
      <c r="H131" s="65" t="e">
        <f>#REF!</f>
        <v>#REF!</v>
      </c>
      <c r="I131" s="65" t="e">
        <f>#REF!</f>
        <v>#REF!</v>
      </c>
      <c r="J131" s="69" t="e">
        <f>#REF!</f>
        <v>#REF!</v>
      </c>
      <c r="K131" s="67" t="e">
        <f>#REF!</f>
        <v>#REF!</v>
      </c>
      <c r="L131" s="65" t="e">
        <f>#REF!</f>
        <v>#REF!</v>
      </c>
      <c r="M131" s="65" t="e">
        <f>#REF!</f>
        <v>#REF!</v>
      </c>
      <c r="N131" s="65" t="e">
        <f>#REF!</f>
        <v>#REF!</v>
      </c>
      <c r="O131" s="65" t="e">
        <f>#REF!</f>
        <v>#REF!</v>
      </c>
      <c r="P131" s="65" t="e">
        <f>#REF!</f>
        <v>#REF!</v>
      </c>
      <c r="Q131" s="65" t="e">
        <f>#REF!</f>
        <v>#REF!</v>
      </c>
      <c r="R131" s="65" t="e">
        <f>#REF!</f>
        <v>#REF!</v>
      </c>
      <c r="S131" s="69" t="e">
        <f>#REF!</f>
        <v>#REF!</v>
      </c>
      <c r="T131" s="126" t="e">
        <f>#REF!</f>
        <v>#REF!</v>
      </c>
      <c r="U131" s="125" t="e">
        <f>#REF!</f>
        <v>#REF!</v>
      </c>
      <c r="V131" s="125" t="e">
        <f>#REF!</f>
        <v>#REF!</v>
      </c>
      <c r="W131" s="125" t="e">
        <f>#REF!</f>
        <v>#REF!</v>
      </c>
      <c r="X131" s="125" t="e">
        <f>#REF!</f>
        <v>#REF!</v>
      </c>
      <c r="Y131" s="125" t="e">
        <f>#REF!</f>
        <v>#REF!</v>
      </c>
      <c r="Z131" s="125" t="e">
        <f>#REF!</f>
        <v>#REF!</v>
      </c>
      <c r="AA131" s="125" t="e">
        <f>#REF!</f>
        <v>#REF!</v>
      </c>
    </row>
    <row r="132" spans="1:27">
      <c r="A132" s="65">
        <v>123</v>
      </c>
      <c r="B132" s="65" t="e">
        <f>#REF!</f>
        <v>#REF!</v>
      </c>
      <c r="C132" s="65" t="e">
        <f>#REF!</f>
        <v>#REF!</v>
      </c>
      <c r="D132" s="65" t="e">
        <f>#REF!</f>
        <v>#REF!</v>
      </c>
      <c r="E132" s="65" t="e">
        <f>#REF!</f>
        <v>#REF!</v>
      </c>
      <c r="F132" s="65" t="e">
        <f>#REF!</f>
        <v>#REF!</v>
      </c>
      <c r="G132" s="65" t="e">
        <f>#REF!</f>
        <v>#REF!</v>
      </c>
      <c r="H132" s="65" t="e">
        <f>#REF!</f>
        <v>#REF!</v>
      </c>
      <c r="I132" s="65" t="e">
        <f>#REF!</f>
        <v>#REF!</v>
      </c>
      <c r="J132" s="69" t="e">
        <f>#REF!</f>
        <v>#REF!</v>
      </c>
      <c r="K132" s="67" t="e">
        <f>#REF!</f>
        <v>#REF!</v>
      </c>
      <c r="L132" s="65" t="e">
        <f>#REF!</f>
        <v>#REF!</v>
      </c>
      <c r="M132" s="65" t="e">
        <f>#REF!</f>
        <v>#REF!</v>
      </c>
      <c r="N132" s="65" t="e">
        <f>#REF!</f>
        <v>#REF!</v>
      </c>
      <c r="O132" s="65" t="e">
        <f>#REF!</f>
        <v>#REF!</v>
      </c>
      <c r="P132" s="65" t="e">
        <f>#REF!</f>
        <v>#REF!</v>
      </c>
      <c r="Q132" s="65" t="e">
        <f>#REF!</f>
        <v>#REF!</v>
      </c>
      <c r="R132" s="65" t="e">
        <f>#REF!</f>
        <v>#REF!</v>
      </c>
      <c r="S132" s="69" t="e">
        <f>#REF!</f>
        <v>#REF!</v>
      </c>
      <c r="T132" s="126" t="e">
        <f>#REF!</f>
        <v>#REF!</v>
      </c>
      <c r="U132" s="125" t="e">
        <f>#REF!</f>
        <v>#REF!</v>
      </c>
      <c r="V132" s="125" t="e">
        <f>#REF!</f>
        <v>#REF!</v>
      </c>
      <c r="W132" s="125" t="e">
        <f>#REF!</f>
        <v>#REF!</v>
      </c>
      <c r="X132" s="125" t="e">
        <f>#REF!</f>
        <v>#REF!</v>
      </c>
      <c r="Y132" s="125" t="e">
        <f>#REF!</f>
        <v>#REF!</v>
      </c>
      <c r="Z132" s="125" t="e">
        <f>#REF!</f>
        <v>#REF!</v>
      </c>
      <c r="AA132" s="125" t="e">
        <f>#REF!</f>
        <v>#REF!</v>
      </c>
    </row>
    <row r="133" spans="1:27">
      <c r="A133" s="65">
        <v>124</v>
      </c>
      <c r="B133" s="65" t="e">
        <f>#REF!</f>
        <v>#REF!</v>
      </c>
      <c r="C133" s="65" t="e">
        <f>#REF!</f>
        <v>#REF!</v>
      </c>
      <c r="D133" s="65" t="e">
        <f>#REF!</f>
        <v>#REF!</v>
      </c>
      <c r="E133" s="65" t="e">
        <f>#REF!</f>
        <v>#REF!</v>
      </c>
      <c r="F133" s="65" t="e">
        <f>#REF!</f>
        <v>#REF!</v>
      </c>
      <c r="G133" s="65" t="e">
        <f>#REF!</f>
        <v>#REF!</v>
      </c>
      <c r="H133" s="65" t="e">
        <f>#REF!</f>
        <v>#REF!</v>
      </c>
      <c r="I133" s="65" t="e">
        <f>#REF!</f>
        <v>#REF!</v>
      </c>
      <c r="J133" s="69" t="e">
        <f>#REF!</f>
        <v>#REF!</v>
      </c>
      <c r="K133" s="67" t="e">
        <f>#REF!</f>
        <v>#REF!</v>
      </c>
      <c r="L133" s="65" t="e">
        <f>#REF!</f>
        <v>#REF!</v>
      </c>
      <c r="M133" s="65" t="e">
        <f>#REF!</f>
        <v>#REF!</v>
      </c>
      <c r="N133" s="65" t="e">
        <f>#REF!</f>
        <v>#REF!</v>
      </c>
      <c r="O133" s="65" t="e">
        <f>#REF!</f>
        <v>#REF!</v>
      </c>
      <c r="P133" s="65" t="e">
        <f>#REF!</f>
        <v>#REF!</v>
      </c>
      <c r="Q133" s="65" t="e">
        <f>#REF!</f>
        <v>#REF!</v>
      </c>
      <c r="R133" s="65" t="e">
        <f>#REF!</f>
        <v>#REF!</v>
      </c>
      <c r="S133" s="69" t="e">
        <f>#REF!</f>
        <v>#REF!</v>
      </c>
      <c r="T133" s="126" t="e">
        <f>#REF!</f>
        <v>#REF!</v>
      </c>
      <c r="U133" s="125" t="e">
        <f>#REF!</f>
        <v>#REF!</v>
      </c>
      <c r="V133" s="125" t="e">
        <f>#REF!</f>
        <v>#REF!</v>
      </c>
      <c r="W133" s="125" t="e">
        <f>#REF!</f>
        <v>#REF!</v>
      </c>
      <c r="X133" s="125" t="e">
        <f>#REF!</f>
        <v>#REF!</v>
      </c>
      <c r="Y133" s="125" t="e">
        <f>#REF!</f>
        <v>#REF!</v>
      </c>
      <c r="Z133" s="125" t="e">
        <f>#REF!</f>
        <v>#REF!</v>
      </c>
      <c r="AA133" s="125" t="e">
        <f>#REF!</f>
        <v>#REF!</v>
      </c>
    </row>
    <row r="134" spans="1:27">
      <c r="A134" s="65">
        <v>125</v>
      </c>
      <c r="B134" s="65" t="e">
        <f>#REF!</f>
        <v>#REF!</v>
      </c>
      <c r="C134" s="65" t="e">
        <f>#REF!</f>
        <v>#REF!</v>
      </c>
      <c r="D134" s="65" t="e">
        <f>#REF!</f>
        <v>#REF!</v>
      </c>
      <c r="E134" s="65" t="e">
        <f>#REF!</f>
        <v>#REF!</v>
      </c>
      <c r="F134" s="65" t="e">
        <f>#REF!</f>
        <v>#REF!</v>
      </c>
      <c r="G134" s="65" t="e">
        <f>#REF!</f>
        <v>#REF!</v>
      </c>
      <c r="H134" s="65" t="e">
        <f>#REF!</f>
        <v>#REF!</v>
      </c>
      <c r="I134" s="65" t="e">
        <f>#REF!</f>
        <v>#REF!</v>
      </c>
      <c r="J134" s="69" t="e">
        <f>#REF!</f>
        <v>#REF!</v>
      </c>
      <c r="K134" s="67" t="e">
        <f>#REF!</f>
        <v>#REF!</v>
      </c>
      <c r="L134" s="65" t="e">
        <f>#REF!</f>
        <v>#REF!</v>
      </c>
      <c r="M134" s="65" t="e">
        <f>#REF!</f>
        <v>#REF!</v>
      </c>
      <c r="N134" s="65" t="e">
        <f>#REF!</f>
        <v>#REF!</v>
      </c>
      <c r="O134" s="65" t="e">
        <f>#REF!</f>
        <v>#REF!</v>
      </c>
      <c r="P134" s="65" t="e">
        <f>#REF!</f>
        <v>#REF!</v>
      </c>
      <c r="Q134" s="65" t="e">
        <f>#REF!</f>
        <v>#REF!</v>
      </c>
      <c r="R134" s="65" t="e">
        <f>#REF!</f>
        <v>#REF!</v>
      </c>
      <c r="S134" s="69" t="e">
        <f>#REF!</f>
        <v>#REF!</v>
      </c>
      <c r="T134" s="126" t="e">
        <f>#REF!</f>
        <v>#REF!</v>
      </c>
      <c r="U134" s="125" t="e">
        <f>#REF!</f>
        <v>#REF!</v>
      </c>
      <c r="V134" s="125" t="e">
        <f>#REF!</f>
        <v>#REF!</v>
      </c>
      <c r="W134" s="125" t="e">
        <f>#REF!</f>
        <v>#REF!</v>
      </c>
      <c r="X134" s="125" t="e">
        <f>#REF!</f>
        <v>#REF!</v>
      </c>
      <c r="Y134" s="125" t="e">
        <f>#REF!</f>
        <v>#REF!</v>
      </c>
      <c r="Z134" s="125" t="e">
        <f>#REF!</f>
        <v>#REF!</v>
      </c>
      <c r="AA134" s="125" t="e">
        <f>#REF!</f>
        <v>#REF!</v>
      </c>
    </row>
    <row r="135" spans="1:27">
      <c r="A135" s="65">
        <v>126</v>
      </c>
      <c r="B135" s="65" t="e">
        <f>#REF!</f>
        <v>#REF!</v>
      </c>
      <c r="C135" s="65" t="e">
        <f>#REF!</f>
        <v>#REF!</v>
      </c>
      <c r="D135" s="65" t="e">
        <f>#REF!</f>
        <v>#REF!</v>
      </c>
      <c r="E135" s="65" t="e">
        <f>#REF!</f>
        <v>#REF!</v>
      </c>
      <c r="F135" s="65" t="e">
        <f>#REF!</f>
        <v>#REF!</v>
      </c>
      <c r="G135" s="65" t="e">
        <f>#REF!</f>
        <v>#REF!</v>
      </c>
      <c r="H135" s="65" t="e">
        <f>#REF!</f>
        <v>#REF!</v>
      </c>
      <c r="I135" s="65" t="e">
        <f>#REF!</f>
        <v>#REF!</v>
      </c>
      <c r="J135" s="69" t="e">
        <f>#REF!</f>
        <v>#REF!</v>
      </c>
      <c r="K135" s="67" t="e">
        <f>#REF!</f>
        <v>#REF!</v>
      </c>
      <c r="L135" s="65" t="e">
        <f>#REF!</f>
        <v>#REF!</v>
      </c>
      <c r="M135" s="65" t="e">
        <f>#REF!</f>
        <v>#REF!</v>
      </c>
      <c r="N135" s="65" t="e">
        <f>#REF!</f>
        <v>#REF!</v>
      </c>
      <c r="O135" s="65" t="e">
        <f>#REF!</f>
        <v>#REF!</v>
      </c>
      <c r="P135" s="65" t="e">
        <f>#REF!</f>
        <v>#REF!</v>
      </c>
      <c r="Q135" s="65" t="e">
        <f>#REF!</f>
        <v>#REF!</v>
      </c>
      <c r="R135" s="65" t="e">
        <f>#REF!</f>
        <v>#REF!</v>
      </c>
      <c r="S135" s="69" t="e">
        <f>#REF!</f>
        <v>#REF!</v>
      </c>
      <c r="T135" s="126" t="e">
        <f>#REF!</f>
        <v>#REF!</v>
      </c>
      <c r="U135" s="125" t="e">
        <f>#REF!</f>
        <v>#REF!</v>
      </c>
      <c r="V135" s="125" t="e">
        <f>#REF!</f>
        <v>#REF!</v>
      </c>
      <c r="W135" s="125" t="e">
        <f>#REF!</f>
        <v>#REF!</v>
      </c>
      <c r="X135" s="125" t="e">
        <f>#REF!</f>
        <v>#REF!</v>
      </c>
      <c r="Y135" s="125" t="e">
        <f>#REF!</f>
        <v>#REF!</v>
      </c>
      <c r="Z135" s="125" t="e">
        <f>#REF!</f>
        <v>#REF!</v>
      </c>
      <c r="AA135" s="125" t="e">
        <f>#REF!</f>
        <v>#REF!</v>
      </c>
    </row>
    <row r="136" spans="1:27">
      <c r="A136" s="65">
        <v>127</v>
      </c>
      <c r="B136" s="65" t="e">
        <f>#REF!</f>
        <v>#REF!</v>
      </c>
      <c r="C136" s="65" t="e">
        <f>#REF!</f>
        <v>#REF!</v>
      </c>
      <c r="D136" s="65" t="e">
        <f>#REF!</f>
        <v>#REF!</v>
      </c>
      <c r="E136" s="65" t="e">
        <f>#REF!</f>
        <v>#REF!</v>
      </c>
      <c r="F136" s="65" t="e">
        <f>#REF!</f>
        <v>#REF!</v>
      </c>
      <c r="G136" s="65" t="e">
        <f>#REF!</f>
        <v>#REF!</v>
      </c>
      <c r="H136" s="65" t="e">
        <f>#REF!</f>
        <v>#REF!</v>
      </c>
      <c r="I136" s="65" t="e">
        <f>#REF!</f>
        <v>#REF!</v>
      </c>
      <c r="J136" s="69" t="e">
        <f>#REF!</f>
        <v>#REF!</v>
      </c>
      <c r="K136" s="67" t="e">
        <f>#REF!</f>
        <v>#REF!</v>
      </c>
      <c r="L136" s="65" t="e">
        <f>#REF!</f>
        <v>#REF!</v>
      </c>
      <c r="M136" s="65" t="e">
        <f>#REF!</f>
        <v>#REF!</v>
      </c>
      <c r="N136" s="65" t="e">
        <f>#REF!</f>
        <v>#REF!</v>
      </c>
      <c r="O136" s="65" t="e">
        <f>#REF!</f>
        <v>#REF!</v>
      </c>
      <c r="P136" s="65" t="e">
        <f>#REF!</f>
        <v>#REF!</v>
      </c>
      <c r="Q136" s="65" t="e">
        <f>#REF!</f>
        <v>#REF!</v>
      </c>
      <c r="R136" s="65" t="e">
        <f>#REF!</f>
        <v>#REF!</v>
      </c>
      <c r="S136" s="69" t="e">
        <f>#REF!</f>
        <v>#REF!</v>
      </c>
      <c r="T136" s="126" t="e">
        <f>#REF!</f>
        <v>#REF!</v>
      </c>
      <c r="U136" s="125" t="e">
        <f>#REF!</f>
        <v>#REF!</v>
      </c>
      <c r="V136" s="125" t="e">
        <f>#REF!</f>
        <v>#REF!</v>
      </c>
      <c r="W136" s="125" t="e">
        <f>#REF!</f>
        <v>#REF!</v>
      </c>
      <c r="X136" s="125" t="e">
        <f>#REF!</f>
        <v>#REF!</v>
      </c>
      <c r="Y136" s="125" t="e">
        <f>#REF!</f>
        <v>#REF!</v>
      </c>
      <c r="Z136" s="125" t="e">
        <f>#REF!</f>
        <v>#REF!</v>
      </c>
      <c r="AA136" s="125" t="e">
        <f>#REF!</f>
        <v>#REF!</v>
      </c>
    </row>
    <row r="137" spans="1:27">
      <c r="A137" s="65">
        <v>128</v>
      </c>
      <c r="B137" s="65" t="e">
        <f>#REF!</f>
        <v>#REF!</v>
      </c>
      <c r="C137" s="65" t="e">
        <f>#REF!</f>
        <v>#REF!</v>
      </c>
      <c r="D137" s="65" t="e">
        <f>#REF!</f>
        <v>#REF!</v>
      </c>
      <c r="E137" s="65" t="e">
        <f>#REF!</f>
        <v>#REF!</v>
      </c>
      <c r="F137" s="65" t="e">
        <f>#REF!</f>
        <v>#REF!</v>
      </c>
      <c r="G137" s="65" t="e">
        <f>#REF!</f>
        <v>#REF!</v>
      </c>
      <c r="H137" s="65" t="e">
        <f>#REF!</f>
        <v>#REF!</v>
      </c>
      <c r="I137" s="65" t="e">
        <f>#REF!</f>
        <v>#REF!</v>
      </c>
      <c r="J137" s="69" t="e">
        <f>#REF!</f>
        <v>#REF!</v>
      </c>
      <c r="K137" s="67" t="e">
        <f>#REF!</f>
        <v>#REF!</v>
      </c>
      <c r="L137" s="65" t="e">
        <f>#REF!</f>
        <v>#REF!</v>
      </c>
      <c r="M137" s="65" t="e">
        <f>#REF!</f>
        <v>#REF!</v>
      </c>
      <c r="N137" s="65" t="e">
        <f>#REF!</f>
        <v>#REF!</v>
      </c>
      <c r="O137" s="65" t="e">
        <f>#REF!</f>
        <v>#REF!</v>
      </c>
      <c r="P137" s="65" t="e">
        <f>#REF!</f>
        <v>#REF!</v>
      </c>
      <c r="Q137" s="65" t="e">
        <f>#REF!</f>
        <v>#REF!</v>
      </c>
      <c r="R137" s="65" t="e">
        <f>#REF!</f>
        <v>#REF!</v>
      </c>
      <c r="S137" s="69" t="e">
        <f>#REF!</f>
        <v>#REF!</v>
      </c>
      <c r="T137" s="126" t="e">
        <f>#REF!</f>
        <v>#REF!</v>
      </c>
      <c r="U137" s="125" t="e">
        <f>#REF!</f>
        <v>#REF!</v>
      </c>
      <c r="V137" s="125" t="e">
        <f>#REF!</f>
        <v>#REF!</v>
      </c>
      <c r="W137" s="125" t="e">
        <f>#REF!</f>
        <v>#REF!</v>
      </c>
      <c r="X137" s="125" t="e">
        <f>#REF!</f>
        <v>#REF!</v>
      </c>
      <c r="Y137" s="125" t="e">
        <f>#REF!</f>
        <v>#REF!</v>
      </c>
      <c r="Z137" s="125" t="e">
        <f>#REF!</f>
        <v>#REF!</v>
      </c>
      <c r="AA137" s="125" t="e">
        <f>#REF!</f>
        <v>#REF!</v>
      </c>
    </row>
    <row r="138" spans="1:27">
      <c r="A138" s="65">
        <v>129</v>
      </c>
      <c r="B138" s="65" t="e">
        <f>#REF!</f>
        <v>#REF!</v>
      </c>
      <c r="C138" s="65" t="e">
        <f>#REF!</f>
        <v>#REF!</v>
      </c>
      <c r="D138" s="65" t="e">
        <f>#REF!</f>
        <v>#REF!</v>
      </c>
      <c r="E138" s="65" t="e">
        <f>#REF!</f>
        <v>#REF!</v>
      </c>
      <c r="F138" s="65" t="e">
        <f>#REF!</f>
        <v>#REF!</v>
      </c>
      <c r="G138" s="65" t="e">
        <f>#REF!</f>
        <v>#REF!</v>
      </c>
      <c r="H138" s="65" t="e">
        <f>#REF!</f>
        <v>#REF!</v>
      </c>
      <c r="I138" s="65" t="e">
        <f>#REF!</f>
        <v>#REF!</v>
      </c>
      <c r="J138" s="69" t="e">
        <f>#REF!</f>
        <v>#REF!</v>
      </c>
      <c r="K138" s="67" t="e">
        <f>#REF!</f>
        <v>#REF!</v>
      </c>
      <c r="L138" s="65" t="e">
        <f>#REF!</f>
        <v>#REF!</v>
      </c>
      <c r="M138" s="65" t="e">
        <f>#REF!</f>
        <v>#REF!</v>
      </c>
      <c r="N138" s="65" t="e">
        <f>#REF!</f>
        <v>#REF!</v>
      </c>
      <c r="O138" s="65" t="e">
        <f>#REF!</f>
        <v>#REF!</v>
      </c>
      <c r="P138" s="65" t="e">
        <f>#REF!</f>
        <v>#REF!</v>
      </c>
      <c r="Q138" s="65" t="e">
        <f>#REF!</f>
        <v>#REF!</v>
      </c>
      <c r="R138" s="65" t="e">
        <f>#REF!</f>
        <v>#REF!</v>
      </c>
      <c r="S138" s="69" t="e">
        <f>#REF!</f>
        <v>#REF!</v>
      </c>
      <c r="T138" s="126" t="e">
        <f>#REF!</f>
        <v>#REF!</v>
      </c>
      <c r="U138" s="125" t="e">
        <f>#REF!</f>
        <v>#REF!</v>
      </c>
      <c r="V138" s="125" t="e">
        <f>#REF!</f>
        <v>#REF!</v>
      </c>
      <c r="W138" s="125" t="e">
        <f>#REF!</f>
        <v>#REF!</v>
      </c>
      <c r="X138" s="125" t="e">
        <f>#REF!</f>
        <v>#REF!</v>
      </c>
      <c r="Y138" s="125" t="e">
        <f>#REF!</f>
        <v>#REF!</v>
      </c>
      <c r="Z138" s="125" t="e">
        <f>#REF!</f>
        <v>#REF!</v>
      </c>
      <c r="AA138" s="125" t="e">
        <f>#REF!</f>
        <v>#REF!</v>
      </c>
    </row>
    <row r="139" spans="1:27">
      <c r="A139" s="65">
        <v>130</v>
      </c>
      <c r="B139" s="65" t="e">
        <f>#REF!</f>
        <v>#REF!</v>
      </c>
      <c r="C139" s="65" t="e">
        <f>#REF!</f>
        <v>#REF!</v>
      </c>
      <c r="D139" s="65" t="e">
        <f>#REF!</f>
        <v>#REF!</v>
      </c>
      <c r="E139" s="65" t="e">
        <f>#REF!</f>
        <v>#REF!</v>
      </c>
      <c r="F139" s="65" t="e">
        <f>#REF!</f>
        <v>#REF!</v>
      </c>
      <c r="G139" s="65" t="e">
        <f>#REF!</f>
        <v>#REF!</v>
      </c>
      <c r="H139" s="65" t="e">
        <f>#REF!</f>
        <v>#REF!</v>
      </c>
      <c r="I139" s="65" t="e">
        <f>#REF!</f>
        <v>#REF!</v>
      </c>
      <c r="J139" s="69" t="e">
        <f>#REF!</f>
        <v>#REF!</v>
      </c>
      <c r="K139" s="67" t="e">
        <f>#REF!</f>
        <v>#REF!</v>
      </c>
      <c r="L139" s="65" t="e">
        <f>#REF!</f>
        <v>#REF!</v>
      </c>
      <c r="M139" s="65" t="e">
        <f>#REF!</f>
        <v>#REF!</v>
      </c>
      <c r="N139" s="65" t="e">
        <f>#REF!</f>
        <v>#REF!</v>
      </c>
      <c r="O139" s="65" t="e">
        <f>#REF!</f>
        <v>#REF!</v>
      </c>
      <c r="P139" s="65" t="e">
        <f>#REF!</f>
        <v>#REF!</v>
      </c>
      <c r="Q139" s="65" t="e">
        <f>#REF!</f>
        <v>#REF!</v>
      </c>
      <c r="R139" s="65" t="e">
        <f>#REF!</f>
        <v>#REF!</v>
      </c>
      <c r="S139" s="69" t="e">
        <f>#REF!</f>
        <v>#REF!</v>
      </c>
      <c r="T139" s="126" t="e">
        <f>#REF!</f>
        <v>#REF!</v>
      </c>
      <c r="U139" s="125" t="e">
        <f>#REF!</f>
        <v>#REF!</v>
      </c>
      <c r="V139" s="125" t="e">
        <f>#REF!</f>
        <v>#REF!</v>
      </c>
      <c r="W139" s="125" t="e">
        <f>#REF!</f>
        <v>#REF!</v>
      </c>
      <c r="X139" s="125" t="e">
        <f>#REF!</f>
        <v>#REF!</v>
      </c>
      <c r="Y139" s="125" t="e">
        <f>#REF!</f>
        <v>#REF!</v>
      </c>
      <c r="Z139" s="125" t="e">
        <f>#REF!</f>
        <v>#REF!</v>
      </c>
      <c r="AA139" s="125" t="e">
        <f>#REF!</f>
        <v>#REF!</v>
      </c>
    </row>
    <row r="140" spans="1:27">
      <c r="A140" s="65">
        <v>131</v>
      </c>
      <c r="B140" s="65" t="e">
        <f>#REF!</f>
        <v>#REF!</v>
      </c>
      <c r="C140" s="65" t="e">
        <f>#REF!</f>
        <v>#REF!</v>
      </c>
      <c r="D140" s="65" t="e">
        <f>#REF!</f>
        <v>#REF!</v>
      </c>
      <c r="E140" s="65" t="e">
        <f>#REF!</f>
        <v>#REF!</v>
      </c>
      <c r="F140" s="65" t="e">
        <f>#REF!</f>
        <v>#REF!</v>
      </c>
      <c r="G140" s="65" t="e">
        <f>#REF!</f>
        <v>#REF!</v>
      </c>
      <c r="H140" s="65" t="e">
        <f>#REF!</f>
        <v>#REF!</v>
      </c>
      <c r="I140" s="65" t="e">
        <f>#REF!</f>
        <v>#REF!</v>
      </c>
      <c r="J140" s="69" t="e">
        <f>#REF!</f>
        <v>#REF!</v>
      </c>
      <c r="K140" s="67" t="e">
        <f>#REF!</f>
        <v>#REF!</v>
      </c>
      <c r="L140" s="65" t="e">
        <f>#REF!</f>
        <v>#REF!</v>
      </c>
      <c r="M140" s="65" t="e">
        <f>#REF!</f>
        <v>#REF!</v>
      </c>
      <c r="N140" s="65" t="e">
        <f>#REF!</f>
        <v>#REF!</v>
      </c>
      <c r="O140" s="65" t="e">
        <f>#REF!</f>
        <v>#REF!</v>
      </c>
      <c r="P140" s="65" t="e">
        <f>#REF!</f>
        <v>#REF!</v>
      </c>
      <c r="Q140" s="65" t="e">
        <f>#REF!</f>
        <v>#REF!</v>
      </c>
      <c r="R140" s="65" t="e">
        <f>#REF!</f>
        <v>#REF!</v>
      </c>
      <c r="S140" s="69" t="e">
        <f>#REF!</f>
        <v>#REF!</v>
      </c>
      <c r="T140" s="126" t="e">
        <f>#REF!</f>
        <v>#REF!</v>
      </c>
      <c r="U140" s="125" t="e">
        <f>#REF!</f>
        <v>#REF!</v>
      </c>
      <c r="V140" s="125" t="e">
        <f>#REF!</f>
        <v>#REF!</v>
      </c>
      <c r="W140" s="125" t="e">
        <f>#REF!</f>
        <v>#REF!</v>
      </c>
      <c r="X140" s="125" t="e">
        <f>#REF!</f>
        <v>#REF!</v>
      </c>
      <c r="Y140" s="125" t="e">
        <f>#REF!</f>
        <v>#REF!</v>
      </c>
      <c r="Z140" s="125" t="e">
        <f>#REF!</f>
        <v>#REF!</v>
      </c>
      <c r="AA140" s="125" t="e">
        <f>#REF!</f>
        <v>#REF!</v>
      </c>
    </row>
    <row r="141" spans="1:27">
      <c r="A141" s="65">
        <v>132</v>
      </c>
      <c r="B141" s="65" t="e">
        <f>#REF!</f>
        <v>#REF!</v>
      </c>
      <c r="C141" s="65" t="e">
        <f>#REF!</f>
        <v>#REF!</v>
      </c>
      <c r="D141" s="65" t="e">
        <f>#REF!</f>
        <v>#REF!</v>
      </c>
      <c r="E141" s="65" t="e">
        <f>#REF!</f>
        <v>#REF!</v>
      </c>
      <c r="F141" s="65" t="e">
        <f>#REF!</f>
        <v>#REF!</v>
      </c>
      <c r="G141" s="65" t="e">
        <f>#REF!</f>
        <v>#REF!</v>
      </c>
      <c r="H141" s="65" t="e">
        <f>#REF!</f>
        <v>#REF!</v>
      </c>
      <c r="I141" s="65" t="e">
        <f>#REF!</f>
        <v>#REF!</v>
      </c>
      <c r="J141" s="69" t="e">
        <f>#REF!</f>
        <v>#REF!</v>
      </c>
      <c r="K141" s="67" t="e">
        <f>#REF!</f>
        <v>#REF!</v>
      </c>
      <c r="L141" s="65" t="e">
        <f>#REF!</f>
        <v>#REF!</v>
      </c>
      <c r="M141" s="65" t="e">
        <f>#REF!</f>
        <v>#REF!</v>
      </c>
      <c r="N141" s="65" t="e">
        <f>#REF!</f>
        <v>#REF!</v>
      </c>
      <c r="O141" s="65" t="e">
        <f>#REF!</f>
        <v>#REF!</v>
      </c>
      <c r="P141" s="65" t="e">
        <f>#REF!</f>
        <v>#REF!</v>
      </c>
      <c r="Q141" s="65" t="e">
        <f>#REF!</f>
        <v>#REF!</v>
      </c>
      <c r="R141" s="65" t="e">
        <f>#REF!</f>
        <v>#REF!</v>
      </c>
      <c r="S141" s="69" t="e">
        <f>#REF!</f>
        <v>#REF!</v>
      </c>
      <c r="T141" s="126" t="e">
        <f>#REF!</f>
        <v>#REF!</v>
      </c>
      <c r="U141" s="125" t="e">
        <f>#REF!</f>
        <v>#REF!</v>
      </c>
      <c r="V141" s="125" t="e">
        <f>#REF!</f>
        <v>#REF!</v>
      </c>
      <c r="W141" s="125" t="e">
        <f>#REF!</f>
        <v>#REF!</v>
      </c>
      <c r="X141" s="125" t="e">
        <f>#REF!</f>
        <v>#REF!</v>
      </c>
      <c r="Y141" s="125" t="e">
        <f>#REF!</f>
        <v>#REF!</v>
      </c>
      <c r="Z141" s="125" t="e">
        <f>#REF!</f>
        <v>#REF!</v>
      </c>
      <c r="AA141" s="125" t="e">
        <f>#REF!</f>
        <v>#REF!</v>
      </c>
    </row>
    <row r="142" spans="1:27">
      <c r="A142" s="65">
        <v>133</v>
      </c>
      <c r="B142" s="65" t="e">
        <f>#REF!</f>
        <v>#REF!</v>
      </c>
      <c r="C142" s="65" t="e">
        <f>#REF!</f>
        <v>#REF!</v>
      </c>
      <c r="D142" s="65" t="e">
        <f>#REF!</f>
        <v>#REF!</v>
      </c>
      <c r="E142" s="65" t="e">
        <f>#REF!</f>
        <v>#REF!</v>
      </c>
      <c r="F142" s="65" t="e">
        <f>#REF!</f>
        <v>#REF!</v>
      </c>
      <c r="G142" s="65" t="e">
        <f>#REF!</f>
        <v>#REF!</v>
      </c>
      <c r="H142" s="65" t="e">
        <f>#REF!</f>
        <v>#REF!</v>
      </c>
      <c r="I142" s="65" t="e">
        <f>#REF!</f>
        <v>#REF!</v>
      </c>
      <c r="J142" s="69" t="e">
        <f>#REF!</f>
        <v>#REF!</v>
      </c>
      <c r="K142" s="67" t="e">
        <f>#REF!</f>
        <v>#REF!</v>
      </c>
      <c r="L142" s="65" t="e">
        <f>#REF!</f>
        <v>#REF!</v>
      </c>
      <c r="M142" s="65" t="e">
        <f>#REF!</f>
        <v>#REF!</v>
      </c>
      <c r="N142" s="65" t="e">
        <f>#REF!</f>
        <v>#REF!</v>
      </c>
      <c r="O142" s="65" t="e">
        <f>#REF!</f>
        <v>#REF!</v>
      </c>
      <c r="P142" s="65" t="e">
        <f>#REF!</f>
        <v>#REF!</v>
      </c>
      <c r="Q142" s="65" t="e">
        <f>#REF!</f>
        <v>#REF!</v>
      </c>
      <c r="R142" s="65" t="e">
        <f>#REF!</f>
        <v>#REF!</v>
      </c>
      <c r="S142" s="69" t="e">
        <f>#REF!</f>
        <v>#REF!</v>
      </c>
      <c r="T142" s="126" t="e">
        <f>#REF!</f>
        <v>#REF!</v>
      </c>
      <c r="U142" s="125" t="e">
        <f>#REF!</f>
        <v>#REF!</v>
      </c>
      <c r="V142" s="125" t="e">
        <f>#REF!</f>
        <v>#REF!</v>
      </c>
      <c r="W142" s="125" t="e">
        <f>#REF!</f>
        <v>#REF!</v>
      </c>
      <c r="X142" s="125" t="e">
        <f>#REF!</f>
        <v>#REF!</v>
      </c>
      <c r="Y142" s="125" t="e">
        <f>#REF!</f>
        <v>#REF!</v>
      </c>
      <c r="Z142" s="125" t="e">
        <f>#REF!</f>
        <v>#REF!</v>
      </c>
      <c r="AA142" s="125" t="e">
        <f>#REF!</f>
        <v>#REF!</v>
      </c>
    </row>
    <row r="143" spans="1:27">
      <c r="A143" s="65">
        <v>134</v>
      </c>
      <c r="B143" s="65" t="e">
        <f>#REF!</f>
        <v>#REF!</v>
      </c>
      <c r="C143" s="65" t="e">
        <f>#REF!</f>
        <v>#REF!</v>
      </c>
      <c r="D143" s="65" t="e">
        <f>#REF!</f>
        <v>#REF!</v>
      </c>
      <c r="E143" s="65" t="e">
        <f>#REF!</f>
        <v>#REF!</v>
      </c>
      <c r="F143" s="65" t="e">
        <f>#REF!</f>
        <v>#REF!</v>
      </c>
      <c r="G143" s="65" t="e">
        <f>#REF!</f>
        <v>#REF!</v>
      </c>
      <c r="H143" s="65" t="e">
        <f>#REF!</f>
        <v>#REF!</v>
      </c>
      <c r="I143" s="65" t="e">
        <f>#REF!</f>
        <v>#REF!</v>
      </c>
      <c r="J143" s="69" t="e">
        <f>#REF!</f>
        <v>#REF!</v>
      </c>
      <c r="K143" s="67" t="e">
        <f>#REF!</f>
        <v>#REF!</v>
      </c>
      <c r="L143" s="65" t="e">
        <f>#REF!</f>
        <v>#REF!</v>
      </c>
      <c r="M143" s="65" t="e">
        <f>#REF!</f>
        <v>#REF!</v>
      </c>
      <c r="N143" s="65" t="e">
        <f>#REF!</f>
        <v>#REF!</v>
      </c>
      <c r="O143" s="65" t="e">
        <f>#REF!</f>
        <v>#REF!</v>
      </c>
      <c r="P143" s="65" t="e">
        <f>#REF!</f>
        <v>#REF!</v>
      </c>
      <c r="Q143" s="65" t="e">
        <f>#REF!</f>
        <v>#REF!</v>
      </c>
      <c r="R143" s="65" t="e">
        <f>#REF!</f>
        <v>#REF!</v>
      </c>
      <c r="S143" s="69" t="e">
        <f>#REF!</f>
        <v>#REF!</v>
      </c>
      <c r="T143" s="126" t="e">
        <f>#REF!</f>
        <v>#REF!</v>
      </c>
      <c r="U143" s="125" t="e">
        <f>#REF!</f>
        <v>#REF!</v>
      </c>
      <c r="V143" s="125" t="e">
        <f>#REF!</f>
        <v>#REF!</v>
      </c>
      <c r="W143" s="125" t="e">
        <f>#REF!</f>
        <v>#REF!</v>
      </c>
      <c r="X143" s="125" t="e">
        <f>#REF!</f>
        <v>#REF!</v>
      </c>
      <c r="Y143" s="125" t="e">
        <f>#REF!</f>
        <v>#REF!</v>
      </c>
      <c r="Z143" s="125" t="e">
        <f>#REF!</f>
        <v>#REF!</v>
      </c>
      <c r="AA143" s="125" t="e">
        <f>#REF!</f>
        <v>#REF!</v>
      </c>
    </row>
    <row r="144" spans="1:27">
      <c r="A144" s="65">
        <v>135</v>
      </c>
      <c r="B144" s="65" t="e">
        <f>#REF!</f>
        <v>#REF!</v>
      </c>
      <c r="C144" s="65" t="e">
        <f>#REF!</f>
        <v>#REF!</v>
      </c>
      <c r="D144" s="65" t="e">
        <f>#REF!</f>
        <v>#REF!</v>
      </c>
      <c r="E144" s="65" t="e">
        <f>#REF!</f>
        <v>#REF!</v>
      </c>
      <c r="F144" s="65" t="e">
        <f>#REF!</f>
        <v>#REF!</v>
      </c>
      <c r="G144" s="65" t="e">
        <f>#REF!</f>
        <v>#REF!</v>
      </c>
      <c r="H144" s="65" t="e">
        <f>#REF!</f>
        <v>#REF!</v>
      </c>
      <c r="I144" s="65" t="e">
        <f>#REF!</f>
        <v>#REF!</v>
      </c>
      <c r="J144" s="69" t="e">
        <f>#REF!</f>
        <v>#REF!</v>
      </c>
      <c r="K144" s="67" t="e">
        <f>#REF!</f>
        <v>#REF!</v>
      </c>
      <c r="L144" s="65" t="e">
        <f>#REF!</f>
        <v>#REF!</v>
      </c>
      <c r="M144" s="65" t="e">
        <f>#REF!</f>
        <v>#REF!</v>
      </c>
      <c r="N144" s="65" t="e">
        <f>#REF!</f>
        <v>#REF!</v>
      </c>
      <c r="O144" s="65" t="e">
        <f>#REF!</f>
        <v>#REF!</v>
      </c>
      <c r="P144" s="65" t="e">
        <f>#REF!</f>
        <v>#REF!</v>
      </c>
      <c r="Q144" s="65" t="e">
        <f>#REF!</f>
        <v>#REF!</v>
      </c>
      <c r="R144" s="65" t="e">
        <f>#REF!</f>
        <v>#REF!</v>
      </c>
      <c r="S144" s="69" t="e">
        <f>#REF!</f>
        <v>#REF!</v>
      </c>
      <c r="T144" s="126" t="e">
        <f>#REF!</f>
        <v>#REF!</v>
      </c>
      <c r="U144" s="125" t="e">
        <f>#REF!</f>
        <v>#REF!</v>
      </c>
      <c r="V144" s="125" t="e">
        <f>#REF!</f>
        <v>#REF!</v>
      </c>
      <c r="W144" s="125" t="e">
        <f>#REF!</f>
        <v>#REF!</v>
      </c>
      <c r="X144" s="125" t="e">
        <f>#REF!</f>
        <v>#REF!</v>
      </c>
      <c r="Y144" s="125" t="e">
        <f>#REF!</f>
        <v>#REF!</v>
      </c>
      <c r="Z144" s="125" t="e">
        <f>#REF!</f>
        <v>#REF!</v>
      </c>
      <c r="AA144" s="125" t="e">
        <f>#REF!</f>
        <v>#REF!</v>
      </c>
    </row>
    <row r="145" spans="1:27">
      <c r="A145" s="65">
        <v>136</v>
      </c>
      <c r="B145" s="65" t="e">
        <f>#REF!</f>
        <v>#REF!</v>
      </c>
      <c r="C145" s="65" t="e">
        <f>#REF!</f>
        <v>#REF!</v>
      </c>
      <c r="D145" s="65" t="e">
        <f>#REF!</f>
        <v>#REF!</v>
      </c>
      <c r="E145" s="65" t="e">
        <f>#REF!</f>
        <v>#REF!</v>
      </c>
      <c r="F145" s="65" t="e">
        <f>#REF!</f>
        <v>#REF!</v>
      </c>
      <c r="G145" s="65" t="e">
        <f>#REF!</f>
        <v>#REF!</v>
      </c>
      <c r="H145" s="65" t="e">
        <f>#REF!</f>
        <v>#REF!</v>
      </c>
      <c r="I145" s="65" t="e">
        <f>#REF!</f>
        <v>#REF!</v>
      </c>
      <c r="J145" s="69" t="e">
        <f>#REF!</f>
        <v>#REF!</v>
      </c>
      <c r="K145" s="67" t="e">
        <f>#REF!</f>
        <v>#REF!</v>
      </c>
      <c r="L145" s="65" t="e">
        <f>#REF!</f>
        <v>#REF!</v>
      </c>
      <c r="M145" s="65" t="e">
        <f>#REF!</f>
        <v>#REF!</v>
      </c>
      <c r="N145" s="65" t="e">
        <f>#REF!</f>
        <v>#REF!</v>
      </c>
      <c r="O145" s="65" t="e">
        <f>#REF!</f>
        <v>#REF!</v>
      </c>
      <c r="P145" s="65" t="e">
        <f>#REF!</f>
        <v>#REF!</v>
      </c>
      <c r="Q145" s="65" t="e">
        <f>#REF!</f>
        <v>#REF!</v>
      </c>
      <c r="R145" s="65" t="e">
        <f>#REF!</f>
        <v>#REF!</v>
      </c>
      <c r="S145" s="69" t="e">
        <f>#REF!</f>
        <v>#REF!</v>
      </c>
      <c r="T145" s="126" t="e">
        <f>#REF!</f>
        <v>#REF!</v>
      </c>
      <c r="U145" s="125" t="e">
        <f>#REF!</f>
        <v>#REF!</v>
      </c>
      <c r="V145" s="125" t="e">
        <f>#REF!</f>
        <v>#REF!</v>
      </c>
      <c r="W145" s="125" t="e">
        <f>#REF!</f>
        <v>#REF!</v>
      </c>
      <c r="X145" s="125" t="e">
        <f>#REF!</f>
        <v>#REF!</v>
      </c>
      <c r="Y145" s="125" t="e">
        <f>#REF!</f>
        <v>#REF!</v>
      </c>
      <c r="Z145" s="125" t="e">
        <f>#REF!</f>
        <v>#REF!</v>
      </c>
      <c r="AA145" s="125" t="e">
        <f>#REF!</f>
        <v>#REF!</v>
      </c>
    </row>
    <row r="146" spans="1:27">
      <c r="A146" s="65">
        <v>137</v>
      </c>
      <c r="B146" s="65" t="e">
        <f>#REF!</f>
        <v>#REF!</v>
      </c>
      <c r="C146" s="65" t="e">
        <f>#REF!</f>
        <v>#REF!</v>
      </c>
      <c r="D146" s="65" t="e">
        <f>#REF!</f>
        <v>#REF!</v>
      </c>
      <c r="E146" s="65" t="e">
        <f>#REF!</f>
        <v>#REF!</v>
      </c>
      <c r="F146" s="65" t="e">
        <f>#REF!</f>
        <v>#REF!</v>
      </c>
      <c r="G146" s="65" t="e">
        <f>#REF!</f>
        <v>#REF!</v>
      </c>
      <c r="H146" s="65" t="e">
        <f>#REF!</f>
        <v>#REF!</v>
      </c>
      <c r="I146" s="65" t="e">
        <f>#REF!</f>
        <v>#REF!</v>
      </c>
      <c r="J146" s="69" t="e">
        <f>#REF!</f>
        <v>#REF!</v>
      </c>
      <c r="K146" s="67" t="e">
        <f>#REF!</f>
        <v>#REF!</v>
      </c>
      <c r="L146" s="65" t="e">
        <f>#REF!</f>
        <v>#REF!</v>
      </c>
      <c r="M146" s="65" t="e">
        <f>#REF!</f>
        <v>#REF!</v>
      </c>
      <c r="N146" s="65" t="e">
        <f>#REF!</f>
        <v>#REF!</v>
      </c>
      <c r="O146" s="65" t="e">
        <f>#REF!</f>
        <v>#REF!</v>
      </c>
      <c r="P146" s="65" t="e">
        <f>#REF!</f>
        <v>#REF!</v>
      </c>
      <c r="Q146" s="65" t="e">
        <f>#REF!</f>
        <v>#REF!</v>
      </c>
      <c r="R146" s="65" t="e">
        <f>#REF!</f>
        <v>#REF!</v>
      </c>
      <c r="S146" s="69" t="e">
        <f>#REF!</f>
        <v>#REF!</v>
      </c>
      <c r="T146" s="126" t="e">
        <f>#REF!</f>
        <v>#REF!</v>
      </c>
      <c r="U146" s="125" t="e">
        <f>#REF!</f>
        <v>#REF!</v>
      </c>
      <c r="V146" s="125" t="e">
        <f>#REF!</f>
        <v>#REF!</v>
      </c>
      <c r="W146" s="125" t="e">
        <f>#REF!</f>
        <v>#REF!</v>
      </c>
      <c r="X146" s="125" t="e">
        <f>#REF!</f>
        <v>#REF!</v>
      </c>
      <c r="Y146" s="125" t="e">
        <f>#REF!</f>
        <v>#REF!</v>
      </c>
      <c r="Z146" s="125" t="e">
        <f>#REF!</f>
        <v>#REF!</v>
      </c>
      <c r="AA146" s="125" t="e">
        <f>#REF!</f>
        <v>#REF!</v>
      </c>
    </row>
    <row r="147" spans="1:27">
      <c r="A147" s="65">
        <v>138</v>
      </c>
      <c r="B147" s="65" t="e">
        <f>#REF!</f>
        <v>#REF!</v>
      </c>
      <c r="C147" s="65" t="e">
        <f>#REF!</f>
        <v>#REF!</v>
      </c>
      <c r="D147" s="65" t="e">
        <f>#REF!</f>
        <v>#REF!</v>
      </c>
      <c r="E147" s="65" t="e">
        <f>#REF!</f>
        <v>#REF!</v>
      </c>
      <c r="F147" s="65" t="e">
        <f>#REF!</f>
        <v>#REF!</v>
      </c>
      <c r="G147" s="65" t="e">
        <f>#REF!</f>
        <v>#REF!</v>
      </c>
      <c r="H147" s="65" t="e">
        <f>#REF!</f>
        <v>#REF!</v>
      </c>
      <c r="I147" s="65" t="e">
        <f>#REF!</f>
        <v>#REF!</v>
      </c>
      <c r="J147" s="69" t="e">
        <f>#REF!</f>
        <v>#REF!</v>
      </c>
      <c r="K147" s="67" t="e">
        <f>#REF!</f>
        <v>#REF!</v>
      </c>
      <c r="L147" s="65" t="e">
        <f>#REF!</f>
        <v>#REF!</v>
      </c>
      <c r="M147" s="65" t="e">
        <f>#REF!</f>
        <v>#REF!</v>
      </c>
      <c r="N147" s="65" t="e">
        <f>#REF!</f>
        <v>#REF!</v>
      </c>
      <c r="O147" s="65" t="e">
        <f>#REF!</f>
        <v>#REF!</v>
      </c>
      <c r="P147" s="65" t="e">
        <f>#REF!</f>
        <v>#REF!</v>
      </c>
      <c r="Q147" s="65" t="e">
        <f>#REF!</f>
        <v>#REF!</v>
      </c>
      <c r="R147" s="65" t="e">
        <f>#REF!</f>
        <v>#REF!</v>
      </c>
      <c r="S147" s="69" t="e">
        <f>#REF!</f>
        <v>#REF!</v>
      </c>
      <c r="T147" s="126" t="e">
        <f>#REF!</f>
        <v>#REF!</v>
      </c>
      <c r="U147" s="125" t="e">
        <f>#REF!</f>
        <v>#REF!</v>
      </c>
      <c r="V147" s="125" t="e">
        <f>#REF!</f>
        <v>#REF!</v>
      </c>
      <c r="W147" s="125" t="e">
        <f>#REF!</f>
        <v>#REF!</v>
      </c>
      <c r="X147" s="125" t="e">
        <f>#REF!</f>
        <v>#REF!</v>
      </c>
      <c r="Y147" s="125" t="e">
        <f>#REF!</f>
        <v>#REF!</v>
      </c>
      <c r="Z147" s="125" t="e">
        <f>#REF!</f>
        <v>#REF!</v>
      </c>
      <c r="AA147" s="125" t="e">
        <f>#REF!</f>
        <v>#REF!</v>
      </c>
    </row>
    <row r="148" spans="1:27">
      <c r="A148" s="65">
        <v>139</v>
      </c>
      <c r="B148" s="65" t="e">
        <f>#REF!</f>
        <v>#REF!</v>
      </c>
      <c r="C148" s="65" t="e">
        <f>#REF!</f>
        <v>#REF!</v>
      </c>
      <c r="D148" s="65" t="e">
        <f>#REF!</f>
        <v>#REF!</v>
      </c>
      <c r="E148" s="65" t="e">
        <f>#REF!</f>
        <v>#REF!</v>
      </c>
      <c r="F148" s="65" t="e">
        <f>#REF!</f>
        <v>#REF!</v>
      </c>
      <c r="G148" s="65" t="e">
        <f>#REF!</f>
        <v>#REF!</v>
      </c>
      <c r="H148" s="65" t="e">
        <f>#REF!</f>
        <v>#REF!</v>
      </c>
      <c r="I148" s="65" t="e">
        <f>#REF!</f>
        <v>#REF!</v>
      </c>
      <c r="J148" s="69" t="e">
        <f>#REF!</f>
        <v>#REF!</v>
      </c>
      <c r="K148" s="67" t="e">
        <f>#REF!</f>
        <v>#REF!</v>
      </c>
      <c r="L148" s="65" t="e">
        <f>#REF!</f>
        <v>#REF!</v>
      </c>
      <c r="M148" s="65" t="e">
        <f>#REF!</f>
        <v>#REF!</v>
      </c>
      <c r="N148" s="65" t="e">
        <f>#REF!</f>
        <v>#REF!</v>
      </c>
      <c r="O148" s="65" t="e">
        <f>#REF!</f>
        <v>#REF!</v>
      </c>
      <c r="P148" s="65" t="e">
        <f>#REF!</f>
        <v>#REF!</v>
      </c>
      <c r="Q148" s="65" t="e">
        <f>#REF!</f>
        <v>#REF!</v>
      </c>
      <c r="R148" s="65" t="e">
        <f>#REF!</f>
        <v>#REF!</v>
      </c>
      <c r="S148" s="69" t="e">
        <f>#REF!</f>
        <v>#REF!</v>
      </c>
      <c r="T148" s="126" t="e">
        <f>#REF!</f>
        <v>#REF!</v>
      </c>
      <c r="U148" s="125" t="e">
        <f>#REF!</f>
        <v>#REF!</v>
      </c>
      <c r="V148" s="125" t="e">
        <f>#REF!</f>
        <v>#REF!</v>
      </c>
      <c r="W148" s="125" t="e">
        <f>#REF!</f>
        <v>#REF!</v>
      </c>
      <c r="X148" s="125" t="e">
        <f>#REF!</f>
        <v>#REF!</v>
      </c>
      <c r="Y148" s="125" t="e">
        <f>#REF!</f>
        <v>#REF!</v>
      </c>
      <c r="Z148" s="125" t="e">
        <f>#REF!</f>
        <v>#REF!</v>
      </c>
      <c r="AA148" s="125" t="e">
        <f>#REF!</f>
        <v>#REF!</v>
      </c>
    </row>
    <row r="149" spans="1:27">
      <c r="A149" s="65">
        <v>140</v>
      </c>
      <c r="B149" s="65" t="e">
        <f>#REF!</f>
        <v>#REF!</v>
      </c>
      <c r="C149" s="65" t="e">
        <f>#REF!</f>
        <v>#REF!</v>
      </c>
      <c r="D149" s="65" t="e">
        <f>#REF!</f>
        <v>#REF!</v>
      </c>
      <c r="E149" s="65" t="e">
        <f>#REF!</f>
        <v>#REF!</v>
      </c>
      <c r="F149" s="65" t="e">
        <f>#REF!</f>
        <v>#REF!</v>
      </c>
      <c r="G149" s="65" t="e">
        <f>#REF!</f>
        <v>#REF!</v>
      </c>
      <c r="H149" s="65" t="e">
        <f>#REF!</f>
        <v>#REF!</v>
      </c>
      <c r="I149" s="65" t="e">
        <f>#REF!</f>
        <v>#REF!</v>
      </c>
      <c r="J149" s="69" t="e">
        <f>#REF!</f>
        <v>#REF!</v>
      </c>
      <c r="K149" s="67" t="e">
        <f>#REF!</f>
        <v>#REF!</v>
      </c>
      <c r="L149" s="65" t="e">
        <f>#REF!</f>
        <v>#REF!</v>
      </c>
      <c r="M149" s="65" t="e">
        <f>#REF!</f>
        <v>#REF!</v>
      </c>
      <c r="N149" s="65" t="e">
        <f>#REF!</f>
        <v>#REF!</v>
      </c>
      <c r="O149" s="65" t="e">
        <f>#REF!</f>
        <v>#REF!</v>
      </c>
      <c r="P149" s="65" t="e">
        <f>#REF!</f>
        <v>#REF!</v>
      </c>
      <c r="Q149" s="65" t="e">
        <f>#REF!</f>
        <v>#REF!</v>
      </c>
      <c r="R149" s="65" t="e">
        <f>#REF!</f>
        <v>#REF!</v>
      </c>
      <c r="S149" s="69" t="e">
        <f>#REF!</f>
        <v>#REF!</v>
      </c>
      <c r="T149" s="126" t="e">
        <f>#REF!</f>
        <v>#REF!</v>
      </c>
      <c r="U149" s="125" t="e">
        <f>#REF!</f>
        <v>#REF!</v>
      </c>
      <c r="V149" s="125" t="e">
        <f>#REF!</f>
        <v>#REF!</v>
      </c>
      <c r="W149" s="125" t="e">
        <f>#REF!</f>
        <v>#REF!</v>
      </c>
      <c r="X149" s="125" t="e">
        <f>#REF!</f>
        <v>#REF!</v>
      </c>
      <c r="Y149" s="125" t="e">
        <f>#REF!</f>
        <v>#REF!</v>
      </c>
      <c r="Z149" s="125" t="e">
        <f>#REF!</f>
        <v>#REF!</v>
      </c>
      <c r="AA149" s="125" t="e">
        <f>#REF!</f>
        <v>#REF!</v>
      </c>
    </row>
    <row r="150" spans="1:27">
      <c r="A150" s="65">
        <v>141</v>
      </c>
      <c r="B150" s="65" t="e">
        <f>#REF!</f>
        <v>#REF!</v>
      </c>
      <c r="C150" s="65" t="e">
        <f>#REF!</f>
        <v>#REF!</v>
      </c>
      <c r="D150" s="65" t="e">
        <f>#REF!</f>
        <v>#REF!</v>
      </c>
      <c r="E150" s="65" t="e">
        <f>#REF!</f>
        <v>#REF!</v>
      </c>
      <c r="F150" s="65" t="e">
        <f>#REF!</f>
        <v>#REF!</v>
      </c>
      <c r="G150" s="65" t="e">
        <f>#REF!</f>
        <v>#REF!</v>
      </c>
      <c r="H150" s="65" t="e">
        <f>#REF!</f>
        <v>#REF!</v>
      </c>
      <c r="I150" s="65" t="e">
        <f>#REF!</f>
        <v>#REF!</v>
      </c>
      <c r="J150" s="69" t="e">
        <f>#REF!</f>
        <v>#REF!</v>
      </c>
      <c r="K150" s="67" t="e">
        <f>#REF!</f>
        <v>#REF!</v>
      </c>
      <c r="L150" s="65" t="e">
        <f>#REF!</f>
        <v>#REF!</v>
      </c>
      <c r="M150" s="65" t="e">
        <f>#REF!</f>
        <v>#REF!</v>
      </c>
      <c r="N150" s="65" t="e">
        <f>#REF!</f>
        <v>#REF!</v>
      </c>
      <c r="O150" s="65" t="e">
        <f>#REF!</f>
        <v>#REF!</v>
      </c>
      <c r="P150" s="65" t="e">
        <f>#REF!</f>
        <v>#REF!</v>
      </c>
      <c r="Q150" s="65" t="e">
        <f>#REF!</f>
        <v>#REF!</v>
      </c>
      <c r="R150" s="65" t="e">
        <f>#REF!</f>
        <v>#REF!</v>
      </c>
      <c r="S150" s="69" t="e">
        <f>#REF!</f>
        <v>#REF!</v>
      </c>
      <c r="T150" s="126" t="e">
        <f>#REF!</f>
        <v>#REF!</v>
      </c>
      <c r="U150" s="125" t="e">
        <f>#REF!</f>
        <v>#REF!</v>
      </c>
      <c r="V150" s="125" t="e">
        <f>#REF!</f>
        <v>#REF!</v>
      </c>
      <c r="W150" s="125" t="e">
        <f>#REF!</f>
        <v>#REF!</v>
      </c>
      <c r="X150" s="125" t="e">
        <f>#REF!</f>
        <v>#REF!</v>
      </c>
      <c r="Y150" s="125" t="e">
        <f>#REF!</f>
        <v>#REF!</v>
      </c>
      <c r="Z150" s="125" t="e">
        <f>#REF!</f>
        <v>#REF!</v>
      </c>
      <c r="AA150" s="125" t="e">
        <f>#REF!</f>
        <v>#REF!</v>
      </c>
    </row>
    <row r="151" spans="1:27">
      <c r="A151" s="65">
        <v>142</v>
      </c>
      <c r="B151" s="65" t="e">
        <f>#REF!</f>
        <v>#REF!</v>
      </c>
      <c r="C151" s="65" t="e">
        <f>#REF!</f>
        <v>#REF!</v>
      </c>
      <c r="D151" s="65" t="e">
        <f>#REF!</f>
        <v>#REF!</v>
      </c>
      <c r="E151" s="65" t="e">
        <f>#REF!</f>
        <v>#REF!</v>
      </c>
      <c r="F151" s="65" t="e">
        <f>#REF!</f>
        <v>#REF!</v>
      </c>
      <c r="G151" s="65" t="e">
        <f>#REF!</f>
        <v>#REF!</v>
      </c>
      <c r="H151" s="65" t="e">
        <f>#REF!</f>
        <v>#REF!</v>
      </c>
      <c r="I151" s="65" t="e">
        <f>#REF!</f>
        <v>#REF!</v>
      </c>
      <c r="J151" s="69" t="e">
        <f>#REF!</f>
        <v>#REF!</v>
      </c>
      <c r="K151" s="67" t="e">
        <f>#REF!</f>
        <v>#REF!</v>
      </c>
      <c r="L151" s="65" t="e">
        <f>#REF!</f>
        <v>#REF!</v>
      </c>
      <c r="M151" s="65" t="e">
        <f>#REF!</f>
        <v>#REF!</v>
      </c>
      <c r="N151" s="65" t="e">
        <f>#REF!</f>
        <v>#REF!</v>
      </c>
      <c r="O151" s="65" t="e">
        <f>#REF!</f>
        <v>#REF!</v>
      </c>
      <c r="P151" s="65" t="e">
        <f>#REF!</f>
        <v>#REF!</v>
      </c>
      <c r="Q151" s="65" t="e">
        <f>#REF!</f>
        <v>#REF!</v>
      </c>
      <c r="R151" s="65" t="e">
        <f>#REF!</f>
        <v>#REF!</v>
      </c>
      <c r="S151" s="69" t="e">
        <f>#REF!</f>
        <v>#REF!</v>
      </c>
      <c r="T151" s="126" t="e">
        <f>#REF!</f>
        <v>#REF!</v>
      </c>
      <c r="U151" s="125" t="e">
        <f>#REF!</f>
        <v>#REF!</v>
      </c>
      <c r="V151" s="125" t="e">
        <f>#REF!</f>
        <v>#REF!</v>
      </c>
      <c r="W151" s="125" t="e">
        <f>#REF!</f>
        <v>#REF!</v>
      </c>
      <c r="X151" s="125" t="e">
        <f>#REF!</f>
        <v>#REF!</v>
      </c>
      <c r="Y151" s="125" t="e">
        <f>#REF!</f>
        <v>#REF!</v>
      </c>
      <c r="Z151" s="125" t="e">
        <f>#REF!</f>
        <v>#REF!</v>
      </c>
      <c r="AA151" s="125" t="e">
        <f>#REF!</f>
        <v>#REF!</v>
      </c>
    </row>
    <row r="152" spans="1:27">
      <c r="A152" s="65">
        <v>143</v>
      </c>
      <c r="B152" s="65" t="e">
        <f>#REF!</f>
        <v>#REF!</v>
      </c>
      <c r="C152" s="65" t="e">
        <f>#REF!</f>
        <v>#REF!</v>
      </c>
      <c r="D152" s="65" t="e">
        <f>#REF!</f>
        <v>#REF!</v>
      </c>
      <c r="E152" s="65" t="e">
        <f>#REF!</f>
        <v>#REF!</v>
      </c>
      <c r="F152" s="65" t="e">
        <f>#REF!</f>
        <v>#REF!</v>
      </c>
      <c r="G152" s="65" t="e">
        <f>#REF!</f>
        <v>#REF!</v>
      </c>
      <c r="H152" s="65" t="e">
        <f>#REF!</f>
        <v>#REF!</v>
      </c>
      <c r="I152" s="65" t="e">
        <f>#REF!</f>
        <v>#REF!</v>
      </c>
      <c r="J152" s="69" t="e">
        <f>#REF!</f>
        <v>#REF!</v>
      </c>
      <c r="K152" s="67" t="e">
        <f>#REF!</f>
        <v>#REF!</v>
      </c>
      <c r="L152" s="65" t="e">
        <f>#REF!</f>
        <v>#REF!</v>
      </c>
      <c r="M152" s="65" t="e">
        <f>#REF!</f>
        <v>#REF!</v>
      </c>
      <c r="N152" s="65" t="e">
        <f>#REF!</f>
        <v>#REF!</v>
      </c>
      <c r="O152" s="65" t="e">
        <f>#REF!</f>
        <v>#REF!</v>
      </c>
      <c r="P152" s="65" t="e">
        <f>#REF!</f>
        <v>#REF!</v>
      </c>
      <c r="Q152" s="65" t="e">
        <f>#REF!</f>
        <v>#REF!</v>
      </c>
      <c r="R152" s="65" t="e">
        <f>#REF!</f>
        <v>#REF!</v>
      </c>
      <c r="S152" s="69" t="e">
        <f>#REF!</f>
        <v>#REF!</v>
      </c>
      <c r="T152" s="126" t="e">
        <f>#REF!</f>
        <v>#REF!</v>
      </c>
      <c r="U152" s="125" t="e">
        <f>#REF!</f>
        <v>#REF!</v>
      </c>
      <c r="V152" s="125" t="e">
        <f>#REF!</f>
        <v>#REF!</v>
      </c>
      <c r="W152" s="125" t="e">
        <f>#REF!</f>
        <v>#REF!</v>
      </c>
      <c r="X152" s="125" t="e">
        <f>#REF!</f>
        <v>#REF!</v>
      </c>
      <c r="Y152" s="125" t="e">
        <f>#REF!</f>
        <v>#REF!</v>
      </c>
      <c r="Z152" s="125" t="e">
        <f>#REF!</f>
        <v>#REF!</v>
      </c>
      <c r="AA152" s="125" t="e">
        <f>#REF!</f>
        <v>#REF!</v>
      </c>
    </row>
    <row r="153" spans="1:27">
      <c r="A153" s="65">
        <v>144</v>
      </c>
      <c r="B153" s="65" t="e">
        <f>#REF!</f>
        <v>#REF!</v>
      </c>
      <c r="C153" s="65" t="e">
        <f>#REF!</f>
        <v>#REF!</v>
      </c>
      <c r="D153" s="65" t="e">
        <f>#REF!</f>
        <v>#REF!</v>
      </c>
      <c r="E153" s="65" t="e">
        <f>#REF!</f>
        <v>#REF!</v>
      </c>
      <c r="F153" s="65" t="e">
        <f>#REF!</f>
        <v>#REF!</v>
      </c>
      <c r="G153" s="65" t="e">
        <f>#REF!</f>
        <v>#REF!</v>
      </c>
      <c r="H153" s="65" t="e">
        <f>#REF!</f>
        <v>#REF!</v>
      </c>
      <c r="I153" s="65" t="e">
        <f>#REF!</f>
        <v>#REF!</v>
      </c>
      <c r="J153" s="69" t="e">
        <f>#REF!</f>
        <v>#REF!</v>
      </c>
      <c r="K153" s="67" t="e">
        <f>#REF!</f>
        <v>#REF!</v>
      </c>
      <c r="L153" s="65" t="e">
        <f>#REF!</f>
        <v>#REF!</v>
      </c>
      <c r="M153" s="65" t="e">
        <f>#REF!</f>
        <v>#REF!</v>
      </c>
      <c r="N153" s="65" t="e">
        <f>#REF!</f>
        <v>#REF!</v>
      </c>
      <c r="O153" s="65" t="e">
        <f>#REF!</f>
        <v>#REF!</v>
      </c>
      <c r="P153" s="65" t="e">
        <f>#REF!</f>
        <v>#REF!</v>
      </c>
      <c r="Q153" s="65" t="e">
        <f>#REF!</f>
        <v>#REF!</v>
      </c>
      <c r="R153" s="65" t="e">
        <f>#REF!</f>
        <v>#REF!</v>
      </c>
      <c r="S153" s="69" t="e">
        <f>#REF!</f>
        <v>#REF!</v>
      </c>
      <c r="T153" s="126" t="e">
        <f>#REF!</f>
        <v>#REF!</v>
      </c>
      <c r="U153" s="125" t="e">
        <f>#REF!</f>
        <v>#REF!</v>
      </c>
      <c r="V153" s="125" t="e">
        <f>#REF!</f>
        <v>#REF!</v>
      </c>
      <c r="W153" s="125" t="e">
        <f>#REF!</f>
        <v>#REF!</v>
      </c>
      <c r="X153" s="125" t="e">
        <f>#REF!</f>
        <v>#REF!</v>
      </c>
      <c r="Y153" s="125" t="e">
        <f>#REF!</f>
        <v>#REF!</v>
      </c>
      <c r="Z153" s="125" t="e">
        <f>#REF!</f>
        <v>#REF!</v>
      </c>
      <c r="AA153" s="125" t="e">
        <f>#REF!</f>
        <v>#REF!</v>
      </c>
    </row>
    <row r="154" spans="1:27">
      <c r="A154" s="65">
        <v>145</v>
      </c>
      <c r="B154" s="65" t="e">
        <f>#REF!</f>
        <v>#REF!</v>
      </c>
      <c r="C154" s="65" t="e">
        <f>#REF!</f>
        <v>#REF!</v>
      </c>
      <c r="D154" s="65" t="e">
        <f>#REF!</f>
        <v>#REF!</v>
      </c>
      <c r="E154" s="65" t="e">
        <f>#REF!</f>
        <v>#REF!</v>
      </c>
      <c r="F154" s="65" t="e">
        <f>#REF!</f>
        <v>#REF!</v>
      </c>
      <c r="G154" s="65" t="e">
        <f>#REF!</f>
        <v>#REF!</v>
      </c>
      <c r="H154" s="65" t="e">
        <f>#REF!</f>
        <v>#REF!</v>
      </c>
      <c r="I154" s="65" t="e">
        <f>#REF!</f>
        <v>#REF!</v>
      </c>
      <c r="J154" s="69" t="e">
        <f>#REF!</f>
        <v>#REF!</v>
      </c>
      <c r="K154" s="67" t="e">
        <f>#REF!</f>
        <v>#REF!</v>
      </c>
      <c r="L154" s="65" t="e">
        <f>#REF!</f>
        <v>#REF!</v>
      </c>
      <c r="M154" s="65" t="e">
        <f>#REF!</f>
        <v>#REF!</v>
      </c>
      <c r="N154" s="65" t="e">
        <f>#REF!</f>
        <v>#REF!</v>
      </c>
      <c r="O154" s="65" t="e">
        <f>#REF!</f>
        <v>#REF!</v>
      </c>
      <c r="P154" s="65" t="e">
        <f>#REF!</f>
        <v>#REF!</v>
      </c>
      <c r="Q154" s="65" t="e">
        <f>#REF!</f>
        <v>#REF!</v>
      </c>
      <c r="R154" s="65" t="e">
        <f>#REF!</f>
        <v>#REF!</v>
      </c>
      <c r="S154" s="69" t="e">
        <f>#REF!</f>
        <v>#REF!</v>
      </c>
      <c r="T154" s="126" t="e">
        <f>#REF!</f>
        <v>#REF!</v>
      </c>
      <c r="U154" s="125" t="e">
        <f>#REF!</f>
        <v>#REF!</v>
      </c>
      <c r="V154" s="125" t="e">
        <f>#REF!</f>
        <v>#REF!</v>
      </c>
      <c r="W154" s="125" t="e">
        <f>#REF!</f>
        <v>#REF!</v>
      </c>
      <c r="X154" s="125" t="e">
        <f>#REF!</f>
        <v>#REF!</v>
      </c>
      <c r="Y154" s="125" t="e">
        <f>#REF!</f>
        <v>#REF!</v>
      </c>
      <c r="Z154" s="125" t="e">
        <f>#REF!</f>
        <v>#REF!</v>
      </c>
      <c r="AA154" s="125" t="e">
        <f>#REF!</f>
        <v>#REF!</v>
      </c>
    </row>
    <row r="155" spans="1:27">
      <c r="A155" s="65">
        <v>146</v>
      </c>
      <c r="B155" s="65" t="e">
        <f>#REF!</f>
        <v>#REF!</v>
      </c>
      <c r="C155" s="65" t="e">
        <f>#REF!</f>
        <v>#REF!</v>
      </c>
      <c r="D155" s="65" t="e">
        <f>#REF!</f>
        <v>#REF!</v>
      </c>
      <c r="E155" s="65" t="e">
        <f>#REF!</f>
        <v>#REF!</v>
      </c>
      <c r="F155" s="65" t="e">
        <f>#REF!</f>
        <v>#REF!</v>
      </c>
      <c r="G155" s="65" t="e">
        <f>#REF!</f>
        <v>#REF!</v>
      </c>
      <c r="H155" s="65" t="e">
        <f>#REF!</f>
        <v>#REF!</v>
      </c>
      <c r="I155" s="65" t="e">
        <f>#REF!</f>
        <v>#REF!</v>
      </c>
      <c r="J155" s="69" t="e">
        <f>#REF!</f>
        <v>#REF!</v>
      </c>
      <c r="K155" s="67" t="e">
        <f>#REF!</f>
        <v>#REF!</v>
      </c>
      <c r="L155" s="65" t="e">
        <f>#REF!</f>
        <v>#REF!</v>
      </c>
      <c r="M155" s="65" t="e">
        <f>#REF!</f>
        <v>#REF!</v>
      </c>
      <c r="N155" s="65" t="e">
        <f>#REF!</f>
        <v>#REF!</v>
      </c>
      <c r="O155" s="65" t="e">
        <f>#REF!</f>
        <v>#REF!</v>
      </c>
      <c r="P155" s="65" t="e">
        <f>#REF!</f>
        <v>#REF!</v>
      </c>
      <c r="Q155" s="65" t="e">
        <f>#REF!</f>
        <v>#REF!</v>
      </c>
      <c r="R155" s="65" t="e">
        <f>#REF!</f>
        <v>#REF!</v>
      </c>
      <c r="S155" s="69" t="e">
        <f>#REF!</f>
        <v>#REF!</v>
      </c>
      <c r="T155" s="126" t="e">
        <f>#REF!</f>
        <v>#REF!</v>
      </c>
      <c r="U155" s="125" t="e">
        <f>#REF!</f>
        <v>#REF!</v>
      </c>
      <c r="V155" s="125" t="e">
        <f>#REF!</f>
        <v>#REF!</v>
      </c>
      <c r="W155" s="125" t="e">
        <f>#REF!</f>
        <v>#REF!</v>
      </c>
      <c r="X155" s="125" t="e">
        <f>#REF!</f>
        <v>#REF!</v>
      </c>
      <c r="Y155" s="125" t="e">
        <f>#REF!</f>
        <v>#REF!</v>
      </c>
      <c r="Z155" s="125" t="e">
        <f>#REF!</f>
        <v>#REF!</v>
      </c>
      <c r="AA155" s="125" t="e">
        <f>#REF!</f>
        <v>#REF!</v>
      </c>
    </row>
    <row r="156" spans="1:27">
      <c r="A156" s="65">
        <v>147</v>
      </c>
      <c r="B156" s="65" t="e">
        <f>#REF!</f>
        <v>#REF!</v>
      </c>
      <c r="C156" s="65" t="e">
        <f>#REF!</f>
        <v>#REF!</v>
      </c>
      <c r="D156" s="65" t="e">
        <f>#REF!</f>
        <v>#REF!</v>
      </c>
      <c r="E156" s="65" t="e">
        <f>#REF!</f>
        <v>#REF!</v>
      </c>
      <c r="F156" s="65" t="e">
        <f>#REF!</f>
        <v>#REF!</v>
      </c>
      <c r="G156" s="65" t="e">
        <f>#REF!</f>
        <v>#REF!</v>
      </c>
      <c r="H156" s="65" t="e">
        <f>#REF!</f>
        <v>#REF!</v>
      </c>
      <c r="I156" s="65" t="e">
        <f>#REF!</f>
        <v>#REF!</v>
      </c>
      <c r="J156" s="69" t="e">
        <f>#REF!</f>
        <v>#REF!</v>
      </c>
      <c r="K156" s="67" t="e">
        <f>#REF!</f>
        <v>#REF!</v>
      </c>
      <c r="L156" s="65" t="e">
        <f>#REF!</f>
        <v>#REF!</v>
      </c>
      <c r="M156" s="65" t="e">
        <f>#REF!</f>
        <v>#REF!</v>
      </c>
      <c r="N156" s="65" t="e">
        <f>#REF!</f>
        <v>#REF!</v>
      </c>
      <c r="O156" s="65" t="e">
        <f>#REF!</f>
        <v>#REF!</v>
      </c>
      <c r="P156" s="65" t="e">
        <f>#REF!</f>
        <v>#REF!</v>
      </c>
      <c r="Q156" s="65" t="e">
        <f>#REF!</f>
        <v>#REF!</v>
      </c>
      <c r="R156" s="65" t="e">
        <f>#REF!</f>
        <v>#REF!</v>
      </c>
      <c r="S156" s="69" t="e">
        <f>#REF!</f>
        <v>#REF!</v>
      </c>
      <c r="T156" s="126" t="e">
        <f>#REF!</f>
        <v>#REF!</v>
      </c>
      <c r="U156" s="125" t="e">
        <f>#REF!</f>
        <v>#REF!</v>
      </c>
      <c r="V156" s="125" t="e">
        <f>#REF!</f>
        <v>#REF!</v>
      </c>
      <c r="W156" s="125" t="e">
        <f>#REF!</f>
        <v>#REF!</v>
      </c>
      <c r="X156" s="125" t="e">
        <f>#REF!</f>
        <v>#REF!</v>
      </c>
      <c r="Y156" s="125" t="e">
        <f>#REF!</f>
        <v>#REF!</v>
      </c>
      <c r="Z156" s="125" t="e">
        <f>#REF!</f>
        <v>#REF!</v>
      </c>
      <c r="AA156" s="125" t="e">
        <f>#REF!</f>
        <v>#REF!</v>
      </c>
    </row>
    <row r="157" spans="1:27">
      <c r="A157" s="65">
        <v>148</v>
      </c>
      <c r="B157" s="65" t="e">
        <f>#REF!</f>
        <v>#REF!</v>
      </c>
      <c r="C157" s="65" t="e">
        <f>#REF!</f>
        <v>#REF!</v>
      </c>
      <c r="D157" s="65" t="e">
        <f>#REF!</f>
        <v>#REF!</v>
      </c>
      <c r="E157" s="65" t="e">
        <f>#REF!</f>
        <v>#REF!</v>
      </c>
      <c r="F157" s="65" t="e">
        <f>#REF!</f>
        <v>#REF!</v>
      </c>
      <c r="G157" s="65" t="e">
        <f>#REF!</f>
        <v>#REF!</v>
      </c>
      <c r="H157" s="65" t="e">
        <f>#REF!</f>
        <v>#REF!</v>
      </c>
      <c r="I157" s="65" t="e">
        <f>#REF!</f>
        <v>#REF!</v>
      </c>
      <c r="J157" s="69" t="e">
        <f>#REF!</f>
        <v>#REF!</v>
      </c>
      <c r="K157" s="67" t="e">
        <f>#REF!</f>
        <v>#REF!</v>
      </c>
      <c r="L157" s="65" t="e">
        <f>#REF!</f>
        <v>#REF!</v>
      </c>
      <c r="M157" s="65" t="e">
        <f>#REF!</f>
        <v>#REF!</v>
      </c>
      <c r="N157" s="65" t="e">
        <f>#REF!</f>
        <v>#REF!</v>
      </c>
      <c r="O157" s="65" t="e">
        <f>#REF!</f>
        <v>#REF!</v>
      </c>
      <c r="P157" s="65" t="e">
        <f>#REF!</f>
        <v>#REF!</v>
      </c>
      <c r="Q157" s="65" t="e">
        <f>#REF!</f>
        <v>#REF!</v>
      </c>
      <c r="R157" s="65" t="e">
        <f>#REF!</f>
        <v>#REF!</v>
      </c>
      <c r="S157" s="69" t="e">
        <f>#REF!</f>
        <v>#REF!</v>
      </c>
      <c r="T157" s="126" t="e">
        <f>#REF!</f>
        <v>#REF!</v>
      </c>
      <c r="U157" s="125" t="e">
        <f>#REF!</f>
        <v>#REF!</v>
      </c>
      <c r="V157" s="125" t="e">
        <f>#REF!</f>
        <v>#REF!</v>
      </c>
      <c r="W157" s="125" t="e">
        <f>#REF!</f>
        <v>#REF!</v>
      </c>
      <c r="X157" s="125" t="e">
        <f>#REF!</f>
        <v>#REF!</v>
      </c>
      <c r="Y157" s="125" t="e">
        <f>#REF!</f>
        <v>#REF!</v>
      </c>
      <c r="Z157" s="125" t="e">
        <f>#REF!</f>
        <v>#REF!</v>
      </c>
      <c r="AA157" s="125" t="e">
        <f>#REF!</f>
        <v>#REF!</v>
      </c>
    </row>
    <row r="158" spans="1:27">
      <c r="A158" s="65">
        <v>149</v>
      </c>
      <c r="B158" s="65" t="e">
        <f>#REF!</f>
        <v>#REF!</v>
      </c>
      <c r="C158" s="65" t="e">
        <f>#REF!</f>
        <v>#REF!</v>
      </c>
      <c r="D158" s="65" t="e">
        <f>#REF!</f>
        <v>#REF!</v>
      </c>
      <c r="E158" s="65" t="e">
        <f>#REF!</f>
        <v>#REF!</v>
      </c>
      <c r="F158" s="65" t="e">
        <f>#REF!</f>
        <v>#REF!</v>
      </c>
      <c r="G158" s="65" t="e">
        <f>#REF!</f>
        <v>#REF!</v>
      </c>
      <c r="H158" s="65" t="e">
        <f>#REF!</f>
        <v>#REF!</v>
      </c>
      <c r="I158" s="65" t="e">
        <f>#REF!</f>
        <v>#REF!</v>
      </c>
      <c r="J158" s="69" t="e">
        <f>#REF!</f>
        <v>#REF!</v>
      </c>
      <c r="K158" s="67" t="e">
        <f>#REF!</f>
        <v>#REF!</v>
      </c>
      <c r="L158" s="65" t="e">
        <f>#REF!</f>
        <v>#REF!</v>
      </c>
      <c r="M158" s="65" t="e">
        <f>#REF!</f>
        <v>#REF!</v>
      </c>
      <c r="N158" s="65" t="e">
        <f>#REF!</f>
        <v>#REF!</v>
      </c>
      <c r="O158" s="65" t="e">
        <f>#REF!</f>
        <v>#REF!</v>
      </c>
      <c r="P158" s="65" t="e">
        <f>#REF!</f>
        <v>#REF!</v>
      </c>
      <c r="Q158" s="65" t="e">
        <f>#REF!</f>
        <v>#REF!</v>
      </c>
      <c r="R158" s="65" t="e">
        <f>#REF!</f>
        <v>#REF!</v>
      </c>
      <c r="S158" s="69" t="e">
        <f>#REF!</f>
        <v>#REF!</v>
      </c>
      <c r="T158" s="126" t="e">
        <f>#REF!</f>
        <v>#REF!</v>
      </c>
      <c r="U158" s="125" t="e">
        <f>#REF!</f>
        <v>#REF!</v>
      </c>
      <c r="V158" s="125" t="e">
        <f>#REF!</f>
        <v>#REF!</v>
      </c>
      <c r="W158" s="125" t="e">
        <f>#REF!</f>
        <v>#REF!</v>
      </c>
      <c r="X158" s="125" t="e">
        <f>#REF!</f>
        <v>#REF!</v>
      </c>
      <c r="Y158" s="125" t="e">
        <f>#REF!</f>
        <v>#REF!</v>
      </c>
      <c r="Z158" s="125" t="e">
        <f>#REF!</f>
        <v>#REF!</v>
      </c>
      <c r="AA158" s="125" t="e">
        <f>#REF!</f>
        <v>#REF!</v>
      </c>
    </row>
    <row r="159" spans="1:27">
      <c r="A159" s="65">
        <v>150</v>
      </c>
      <c r="B159" s="65" t="e">
        <f>#REF!</f>
        <v>#REF!</v>
      </c>
      <c r="C159" s="65" t="e">
        <f>#REF!</f>
        <v>#REF!</v>
      </c>
      <c r="D159" s="65" t="e">
        <f>#REF!</f>
        <v>#REF!</v>
      </c>
      <c r="E159" s="65" t="e">
        <f>#REF!</f>
        <v>#REF!</v>
      </c>
      <c r="F159" s="65" t="e">
        <f>#REF!</f>
        <v>#REF!</v>
      </c>
      <c r="G159" s="65" t="e">
        <f>#REF!</f>
        <v>#REF!</v>
      </c>
      <c r="H159" s="65" t="e">
        <f>#REF!</f>
        <v>#REF!</v>
      </c>
      <c r="I159" s="65" t="e">
        <f>#REF!</f>
        <v>#REF!</v>
      </c>
      <c r="J159" s="69" t="e">
        <f>#REF!</f>
        <v>#REF!</v>
      </c>
      <c r="K159" s="67" t="e">
        <f>#REF!</f>
        <v>#REF!</v>
      </c>
      <c r="L159" s="65" t="e">
        <f>#REF!</f>
        <v>#REF!</v>
      </c>
      <c r="M159" s="65" t="e">
        <f>#REF!</f>
        <v>#REF!</v>
      </c>
      <c r="N159" s="65" t="e">
        <f>#REF!</f>
        <v>#REF!</v>
      </c>
      <c r="O159" s="65" t="e">
        <f>#REF!</f>
        <v>#REF!</v>
      </c>
      <c r="P159" s="65" t="e">
        <f>#REF!</f>
        <v>#REF!</v>
      </c>
      <c r="Q159" s="65" t="e">
        <f>#REF!</f>
        <v>#REF!</v>
      </c>
      <c r="R159" s="65" t="e">
        <f>#REF!</f>
        <v>#REF!</v>
      </c>
      <c r="S159" s="69" t="e">
        <f>#REF!</f>
        <v>#REF!</v>
      </c>
      <c r="T159" s="126" t="e">
        <f>#REF!</f>
        <v>#REF!</v>
      </c>
      <c r="U159" s="125" t="e">
        <f>#REF!</f>
        <v>#REF!</v>
      </c>
      <c r="V159" s="125" t="e">
        <f>#REF!</f>
        <v>#REF!</v>
      </c>
      <c r="W159" s="125" t="e">
        <f>#REF!</f>
        <v>#REF!</v>
      </c>
      <c r="X159" s="125" t="e">
        <f>#REF!</f>
        <v>#REF!</v>
      </c>
      <c r="Y159" s="125" t="e">
        <f>#REF!</f>
        <v>#REF!</v>
      </c>
      <c r="Z159" s="125" t="e">
        <f>#REF!</f>
        <v>#REF!</v>
      </c>
      <c r="AA159" s="125" t="e">
        <f>#REF!</f>
        <v>#REF!</v>
      </c>
    </row>
    <row r="160" spans="1:27">
      <c r="A160" s="65">
        <v>151</v>
      </c>
      <c r="B160" s="65" t="e">
        <f>#REF!</f>
        <v>#REF!</v>
      </c>
      <c r="C160" s="65" t="e">
        <f>#REF!</f>
        <v>#REF!</v>
      </c>
      <c r="D160" s="65" t="e">
        <f>#REF!</f>
        <v>#REF!</v>
      </c>
      <c r="E160" s="65" t="e">
        <f>#REF!</f>
        <v>#REF!</v>
      </c>
      <c r="F160" s="65" t="e">
        <f>#REF!</f>
        <v>#REF!</v>
      </c>
      <c r="G160" s="65" t="e">
        <f>#REF!</f>
        <v>#REF!</v>
      </c>
      <c r="H160" s="65" t="e">
        <f>#REF!</f>
        <v>#REF!</v>
      </c>
      <c r="I160" s="65" t="e">
        <f>#REF!</f>
        <v>#REF!</v>
      </c>
      <c r="J160" s="69" t="e">
        <f>#REF!</f>
        <v>#REF!</v>
      </c>
      <c r="K160" s="67" t="e">
        <f>#REF!</f>
        <v>#REF!</v>
      </c>
      <c r="L160" s="65" t="e">
        <f>#REF!</f>
        <v>#REF!</v>
      </c>
      <c r="M160" s="65" t="e">
        <f>#REF!</f>
        <v>#REF!</v>
      </c>
      <c r="N160" s="65" t="e">
        <f>#REF!</f>
        <v>#REF!</v>
      </c>
      <c r="O160" s="65" t="e">
        <f>#REF!</f>
        <v>#REF!</v>
      </c>
      <c r="P160" s="65" t="e">
        <f>#REF!</f>
        <v>#REF!</v>
      </c>
      <c r="Q160" s="65" t="e">
        <f>#REF!</f>
        <v>#REF!</v>
      </c>
      <c r="R160" s="65" t="e">
        <f>#REF!</f>
        <v>#REF!</v>
      </c>
      <c r="S160" s="69" t="e">
        <f>#REF!</f>
        <v>#REF!</v>
      </c>
      <c r="T160" s="126" t="e">
        <f>#REF!</f>
        <v>#REF!</v>
      </c>
      <c r="U160" s="125" t="e">
        <f>#REF!</f>
        <v>#REF!</v>
      </c>
      <c r="V160" s="125" t="e">
        <f>#REF!</f>
        <v>#REF!</v>
      </c>
      <c r="W160" s="125" t="e">
        <f>#REF!</f>
        <v>#REF!</v>
      </c>
      <c r="X160" s="125" t="e">
        <f>#REF!</f>
        <v>#REF!</v>
      </c>
      <c r="Y160" s="125" t="e">
        <f>#REF!</f>
        <v>#REF!</v>
      </c>
      <c r="Z160" s="125" t="e">
        <f>#REF!</f>
        <v>#REF!</v>
      </c>
      <c r="AA160" s="125" t="e">
        <f>#REF!</f>
        <v>#REF!</v>
      </c>
    </row>
    <row r="161" spans="1:27">
      <c r="A161" s="65">
        <v>152</v>
      </c>
      <c r="B161" s="65" t="e">
        <f>#REF!</f>
        <v>#REF!</v>
      </c>
      <c r="C161" s="65" t="e">
        <f>#REF!</f>
        <v>#REF!</v>
      </c>
      <c r="D161" s="65" t="e">
        <f>#REF!</f>
        <v>#REF!</v>
      </c>
      <c r="E161" s="65" t="e">
        <f>#REF!</f>
        <v>#REF!</v>
      </c>
      <c r="F161" s="65" t="e">
        <f>#REF!</f>
        <v>#REF!</v>
      </c>
      <c r="G161" s="65" t="e">
        <f>#REF!</f>
        <v>#REF!</v>
      </c>
      <c r="H161" s="65" t="e">
        <f>#REF!</f>
        <v>#REF!</v>
      </c>
      <c r="I161" s="65" t="e">
        <f>#REF!</f>
        <v>#REF!</v>
      </c>
      <c r="J161" s="69" t="e">
        <f>#REF!</f>
        <v>#REF!</v>
      </c>
      <c r="K161" s="67" t="e">
        <f>#REF!</f>
        <v>#REF!</v>
      </c>
      <c r="L161" s="65" t="e">
        <f>#REF!</f>
        <v>#REF!</v>
      </c>
      <c r="M161" s="65" t="e">
        <f>#REF!</f>
        <v>#REF!</v>
      </c>
      <c r="N161" s="65" t="e">
        <f>#REF!</f>
        <v>#REF!</v>
      </c>
      <c r="O161" s="65" t="e">
        <f>#REF!</f>
        <v>#REF!</v>
      </c>
      <c r="P161" s="65" t="e">
        <f>#REF!</f>
        <v>#REF!</v>
      </c>
      <c r="Q161" s="65" t="e">
        <f>#REF!</f>
        <v>#REF!</v>
      </c>
      <c r="R161" s="65" t="e">
        <f>#REF!</f>
        <v>#REF!</v>
      </c>
      <c r="S161" s="69" t="e">
        <f>#REF!</f>
        <v>#REF!</v>
      </c>
      <c r="T161" s="126" t="e">
        <f>#REF!</f>
        <v>#REF!</v>
      </c>
      <c r="U161" s="125" t="e">
        <f>#REF!</f>
        <v>#REF!</v>
      </c>
      <c r="V161" s="125" t="e">
        <f>#REF!</f>
        <v>#REF!</v>
      </c>
      <c r="W161" s="125" t="e">
        <f>#REF!</f>
        <v>#REF!</v>
      </c>
      <c r="X161" s="125" t="e">
        <f>#REF!</f>
        <v>#REF!</v>
      </c>
      <c r="Y161" s="125" t="e">
        <f>#REF!</f>
        <v>#REF!</v>
      </c>
      <c r="Z161" s="125" t="e">
        <f>#REF!</f>
        <v>#REF!</v>
      </c>
      <c r="AA161" s="125" t="e">
        <f>#REF!</f>
        <v>#REF!</v>
      </c>
    </row>
    <row r="162" spans="1:27">
      <c r="A162" s="65">
        <v>153</v>
      </c>
      <c r="B162" s="65" t="e">
        <f>#REF!</f>
        <v>#REF!</v>
      </c>
      <c r="C162" s="65" t="e">
        <f>#REF!</f>
        <v>#REF!</v>
      </c>
      <c r="D162" s="65" t="e">
        <f>#REF!</f>
        <v>#REF!</v>
      </c>
      <c r="E162" s="65" t="e">
        <f>#REF!</f>
        <v>#REF!</v>
      </c>
      <c r="F162" s="65" t="e">
        <f>#REF!</f>
        <v>#REF!</v>
      </c>
      <c r="G162" s="65" t="e">
        <f>#REF!</f>
        <v>#REF!</v>
      </c>
      <c r="H162" s="65" t="e">
        <f>#REF!</f>
        <v>#REF!</v>
      </c>
      <c r="I162" s="65" t="e">
        <f>#REF!</f>
        <v>#REF!</v>
      </c>
      <c r="J162" s="69" t="e">
        <f>#REF!</f>
        <v>#REF!</v>
      </c>
      <c r="K162" s="67" t="e">
        <f>#REF!</f>
        <v>#REF!</v>
      </c>
      <c r="L162" s="65" t="e">
        <f>#REF!</f>
        <v>#REF!</v>
      </c>
      <c r="M162" s="65" t="e">
        <f>#REF!</f>
        <v>#REF!</v>
      </c>
      <c r="N162" s="65" t="e">
        <f>#REF!</f>
        <v>#REF!</v>
      </c>
      <c r="O162" s="65" t="e">
        <f>#REF!</f>
        <v>#REF!</v>
      </c>
      <c r="P162" s="65" t="e">
        <f>#REF!</f>
        <v>#REF!</v>
      </c>
      <c r="Q162" s="65" t="e">
        <f>#REF!</f>
        <v>#REF!</v>
      </c>
      <c r="R162" s="65" t="e">
        <f>#REF!</f>
        <v>#REF!</v>
      </c>
      <c r="S162" s="69" t="e">
        <f>#REF!</f>
        <v>#REF!</v>
      </c>
      <c r="T162" s="126" t="e">
        <f>#REF!</f>
        <v>#REF!</v>
      </c>
      <c r="U162" s="125" t="e">
        <f>#REF!</f>
        <v>#REF!</v>
      </c>
      <c r="V162" s="125" t="e">
        <f>#REF!</f>
        <v>#REF!</v>
      </c>
      <c r="W162" s="125" t="e">
        <f>#REF!</f>
        <v>#REF!</v>
      </c>
      <c r="X162" s="125" t="e">
        <f>#REF!</f>
        <v>#REF!</v>
      </c>
      <c r="Y162" s="125" t="e">
        <f>#REF!</f>
        <v>#REF!</v>
      </c>
      <c r="Z162" s="125" t="e">
        <f>#REF!</f>
        <v>#REF!</v>
      </c>
      <c r="AA162" s="125" t="e">
        <f>#REF!</f>
        <v>#REF!</v>
      </c>
    </row>
  </sheetData>
  <mergeCells count="3">
    <mergeCell ref="B6:C6"/>
    <mergeCell ref="K6:R6"/>
    <mergeCell ref="T6:AA6"/>
  </mergeCells>
  <phoneticPr fontId="3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V34"/>
  <sheetViews>
    <sheetView topLeftCell="H15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236</v>
      </c>
    </row>
    <row r="7" spans="1:13">
      <c r="B7" t="s">
        <v>11</v>
      </c>
      <c r="C7" t="s">
        <v>91</v>
      </c>
    </row>
    <row r="8" spans="1:13">
      <c r="A8" t="s">
        <v>22</v>
      </c>
      <c r="C8" t="s">
        <v>93</v>
      </c>
    </row>
    <row r="9" spans="1:13">
      <c r="A9" t="s">
        <v>23</v>
      </c>
      <c r="C9" t="s">
        <v>239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195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238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127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122" t="s">
        <v>8</v>
      </c>
      <c r="P18" s="123" t="s">
        <v>9</v>
      </c>
      <c r="Q18" s="123" t="s">
        <v>10</v>
      </c>
      <c r="R18" s="123" t="s">
        <v>31</v>
      </c>
      <c r="S18" s="123" t="s">
        <v>32</v>
      </c>
      <c r="T18" s="123" t="s">
        <v>33</v>
      </c>
      <c r="U18" s="123" t="s">
        <v>34</v>
      </c>
      <c r="V18" s="124" t="s">
        <v>145</v>
      </c>
    </row>
    <row r="19" spans="1:22" ht="15.75" thickBot="1">
      <c r="A19" s="84" t="s">
        <v>0</v>
      </c>
      <c r="B19" s="2">
        <v>3</v>
      </c>
      <c r="C19" s="65">
        <v>2</v>
      </c>
      <c r="D19" s="3">
        <v>0</v>
      </c>
      <c r="E19" s="2">
        <v>0</v>
      </c>
      <c r="F19" s="65">
        <v>1</v>
      </c>
      <c r="G19" s="3">
        <v>0</v>
      </c>
      <c r="H19" s="2">
        <v>3</v>
      </c>
      <c r="I19" s="65">
        <v>2</v>
      </c>
      <c r="J19" s="3">
        <v>0</v>
      </c>
      <c r="K19" s="2">
        <v>5</v>
      </c>
      <c r="L19" s="65">
        <v>1</v>
      </c>
      <c r="M19" s="3">
        <v>0</v>
      </c>
      <c r="O19" s="119">
        <f>SUM(B19:B26,E19:E26,H19:H26,K19:K26)</f>
        <v>48</v>
      </c>
      <c r="P19" s="120">
        <f>SUM(C19:C26,F19:F26,I19:I26,L19:L26)</f>
        <v>43</v>
      </c>
      <c r="Q19" s="120">
        <f>SUM(D19:D26,G19:G26,J19:J26,M19:M26)</f>
        <v>0</v>
      </c>
      <c r="R19" s="120">
        <f>SUM(B19:D26)</f>
        <v>28</v>
      </c>
      <c r="S19" s="120">
        <f>SUM(E19:G26)</f>
        <v>6</v>
      </c>
      <c r="T19" s="120">
        <f>SUM(H19:J26)</f>
        <v>38</v>
      </c>
      <c r="U19" s="120">
        <f>SUM(K19:M26)</f>
        <v>19</v>
      </c>
      <c r="V19" s="121">
        <f>SUM(B19:M26)</f>
        <v>91</v>
      </c>
    </row>
    <row r="20" spans="1:22">
      <c r="A20" s="85" t="s">
        <v>1</v>
      </c>
      <c r="B20" s="2">
        <v>1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2</v>
      </c>
      <c r="I20" s="65">
        <v>4</v>
      </c>
      <c r="J20" s="3">
        <v>0</v>
      </c>
      <c r="K20" s="2">
        <v>1</v>
      </c>
      <c r="L20" s="65">
        <v>0</v>
      </c>
      <c r="M20" s="3">
        <v>0</v>
      </c>
      <c r="O20" s="118"/>
      <c r="P20" s="118"/>
      <c r="Q20" s="118"/>
      <c r="R20" s="118"/>
      <c r="S20" s="118"/>
      <c r="T20" s="118"/>
      <c r="U20" s="118"/>
      <c r="V20" s="118"/>
    </row>
    <row r="21" spans="1:22">
      <c r="A21" s="85" t="s">
        <v>2</v>
      </c>
      <c r="B21" s="2">
        <v>2</v>
      </c>
      <c r="C21" s="65">
        <v>2</v>
      </c>
      <c r="D21" s="3">
        <v>0</v>
      </c>
      <c r="E21" s="2">
        <v>1</v>
      </c>
      <c r="F21" s="65">
        <v>1</v>
      </c>
      <c r="G21" s="3">
        <v>0</v>
      </c>
      <c r="H21" s="2">
        <v>1</v>
      </c>
      <c r="I21" s="65">
        <v>2</v>
      </c>
      <c r="J21" s="3">
        <v>0</v>
      </c>
      <c r="K21" s="2">
        <v>1</v>
      </c>
      <c r="L21" s="65">
        <v>2</v>
      </c>
      <c r="M21" s="3">
        <v>0</v>
      </c>
      <c r="O21" s="118"/>
      <c r="P21" s="118"/>
      <c r="Q21" s="118"/>
      <c r="R21" s="118"/>
      <c r="S21" s="118"/>
      <c r="T21" s="118"/>
      <c r="U21" s="118"/>
      <c r="V21" s="118"/>
    </row>
    <row r="22" spans="1:22">
      <c r="A22" s="85" t="s">
        <v>3</v>
      </c>
      <c r="B22" s="2">
        <v>2</v>
      </c>
      <c r="C22" s="65">
        <v>1</v>
      </c>
      <c r="D22" s="3">
        <v>0</v>
      </c>
      <c r="E22" s="2">
        <v>0</v>
      </c>
      <c r="F22" s="65">
        <v>0</v>
      </c>
      <c r="G22" s="3">
        <v>0</v>
      </c>
      <c r="H22" s="2">
        <v>3</v>
      </c>
      <c r="I22" s="65">
        <v>1</v>
      </c>
      <c r="J22" s="3">
        <v>0</v>
      </c>
      <c r="K22" s="2">
        <v>1</v>
      </c>
      <c r="L22" s="65">
        <v>0</v>
      </c>
      <c r="M22" s="3">
        <v>0</v>
      </c>
      <c r="O22" s="118"/>
      <c r="P22" s="118"/>
      <c r="Q22" s="118"/>
      <c r="R22" s="118"/>
      <c r="S22" s="118"/>
      <c r="T22" s="118"/>
      <c r="U22" s="118"/>
      <c r="V22" s="118"/>
    </row>
    <row r="23" spans="1:22">
      <c r="A23" s="85" t="s">
        <v>4</v>
      </c>
      <c r="B23" s="2">
        <v>1</v>
      </c>
      <c r="C23" s="65">
        <v>3</v>
      </c>
      <c r="D23" s="3">
        <v>0</v>
      </c>
      <c r="E23" s="2">
        <v>1</v>
      </c>
      <c r="F23" s="65">
        <v>0</v>
      </c>
      <c r="G23" s="3">
        <v>0</v>
      </c>
      <c r="H23" s="2">
        <v>4</v>
      </c>
      <c r="I23" s="65">
        <v>1</v>
      </c>
      <c r="J23" s="3">
        <v>0</v>
      </c>
      <c r="K23" s="2">
        <v>0</v>
      </c>
      <c r="L23" s="65">
        <v>1</v>
      </c>
      <c r="M23" s="3">
        <v>0</v>
      </c>
      <c r="O23" s="118"/>
      <c r="P23" s="118"/>
      <c r="Q23" s="118"/>
      <c r="R23" s="118"/>
      <c r="S23" s="118"/>
      <c r="T23" s="118"/>
      <c r="U23" s="118"/>
      <c r="V23" s="118"/>
    </row>
    <row r="24" spans="1:22" ht="15.75" thickBot="1">
      <c r="A24" s="85" t="s">
        <v>5</v>
      </c>
      <c r="B24" s="2">
        <v>1</v>
      </c>
      <c r="C24" s="65">
        <v>2</v>
      </c>
      <c r="D24" s="3">
        <v>0</v>
      </c>
      <c r="E24" s="2">
        <v>0</v>
      </c>
      <c r="F24" s="65">
        <v>0</v>
      </c>
      <c r="G24" s="3">
        <v>0</v>
      </c>
      <c r="H24" s="2">
        <v>1</v>
      </c>
      <c r="I24" s="65">
        <v>3</v>
      </c>
      <c r="J24" s="3">
        <v>0</v>
      </c>
      <c r="K24" s="2">
        <v>1</v>
      </c>
      <c r="L24" s="65">
        <v>0</v>
      </c>
      <c r="M24" s="3">
        <v>0</v>
      </c>
      <c r="O24" s="118"/>
      <c r="P24" s="118"/>
      <c r="Q24" s="118"/>
      <c r="R24" s="118"/>
      <c r="S24" s="118"/>
      <c r="T24" s="118"/>
      <c r="U24" s="118"/>
      <c r="V24" s="118"/>
    </row>
    <row r="25" spans="1:22">
      <c r="A25" s="85" t="s">
        <v>6</v>
      </c>
      <c r="B25" s="2">
        <v>2</v>
      </c>
      <c r="C25" s="65">
        <v>1</v>
      </c>
      <c r="D25" s="3">
        <v>0</v>
      </c>
      <c r="E25" s="2">
        <v>2</v>
      </c>
      <c r="F25" s="65">
        <v>0</v>
      </c>
      <c r="G25" s="3">
        <v>0</v>
      </c>
      <c r="H25" s="2">
        <v>1</v>
      </c>
      <c r="I25" s="65">
        <v>4</v>
      </c>
      <c r="J25" s="3">
        <v>0</v>
      </c>
      <c r="K25" s="2">
        <v>2</v>
      </c>
      <c r="L25" s="65">
        <v>2</v>
      </c>
      <c r="M25" s="3">
        <v>0</v>
      </c>
      <c r="O25" s="12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3</v>
      </c>
      <c r="C26" s="65">
        <v>2</v>
      </c>
      <c r="D26" s="3">
        <v>0</v>
      </c>
      <c r="E26" s="2">
        <v>0</v>
      </c>
      <c r="F26" s="65">
        <v>0</v>
      </c>
      <c r="G26" s="3">
        <v>0</v>
      </c>
      <c r="H26" s="2">
        <v>2</v>
      </c>
      <c r="I26" s="65">
        <v>4</v>
      </c>
      <c r="J26" s="3">
        <v>0</v>
      </c>
      <c r="K26" s="2">
        <v>1</v>
      </c>
      <c r="L26" s="65">
        <v>1</v>
      </c>
      <c r="M26" s="3">
        <v>0</v>
      </c>
      <c r="O26" s="122" t="s">
        <v>8</v>
      </c>
      <c r="P26" s="123" t="s">
        <v>9</v>
      </c>
      <c r="Q26" s="123" t="s">
        <v>10</v>
      </c>
      <c r="R26" s="123" t="s">
        <v>31</v>
      </c>
      <c r="S26" s="123" t="s">
        <v>32</v>
      </c>
      <c r="T26" s="123" t="s">
        <v>33</v>
      </c>
      <c r="U26" s="123" t="s">
        <v>34</v>
      </c>
      <c r="V26" s="124" t="s">
        <v>145</v>
      </c>
    </row>
    <row r="27" spans="1:22" ht="15.75" thickBot="1">
      <c r="A27" s="85" t="s">
        <v>13</v>
      </c>
      <c r="B27" s="2">
        <v>1</v>
      </c>
      <c r="C27" s="65">
        <v>1</v>
      </c>
      <c r="D27" s="3">
        <v>0</v>
      </c>
      <c r="E27" s="2">
        <v>0</v>
      </c>
      <c r="F27" s="65">
        <v>2</v>
      </c>
      <c r="G27" s="3">
        <v>0</v>
      </c>
      <c r="H27" s="2">
        <v>2</v>
      </c>
      <c r="I27" s="65">
        <v>5</v>
      </c>
      <c r="J27" s="3">
        <v>0</v>
      </c>
      <c r="K27" s="2">
        <v>1</v>
      </c>
      <c r="L27" s="65">
        <v>2</v>
      </c>
      <c r="M27" s="3">
        <v>0</v>
      </c>
      <c r="O27" s="119">
        <f>SUM(B27:B34,E27:E34,H27:H34,K27:K34)</f>
        <v>56</v>
      </c>
      <c r="P27" s="120">
        <f>SUM(C27:C34,F27:F34,I27:I34,L27:L34)</f>
        <v>49</v>
      </c>
      <c r="Q27" s="120">
        <f>SUM(D27:D34,G27:G34,J27:J34,M27:M34)</f>
        <v>0</v>
      </c>
      <c r="R27" s="120">
        <f>SUM(B27:D34)</f>
        <v>34</v>
      </c>
      <c r="S27" s="120">
        <f>SUM(E27:G34)</f>
        <v>15</v>
      </c>
      <c r="T27" s="120">
        <f>SUM(H27:J34)</f>
        <v>35</v>
      </c>
      <c r="U27" s="120">
        <f>SUM(K27:M34)</f>
        <v>21</v>
      </c>
      <c r="V27" s="121">
        <f>SUM(B27:M34)</f>
        <v>105</v>
      </c>
    </row>
    <row r="28" spans="1:22">
      <c r="A28" s="85" t="s">
        <v>14</v>
      </c>
      <c r="B28" s="2">
        <v>3</v>
      </c>
      <c r="C28" s="65">
        <v>0</v>
      </c>
      <c r="D28" s="3">
        <v>0</v>
      </c>
      <c r="E28" s="2">
        <v>0</v>
      </c>
      <c r="F28" s="65">
        <v>0</v>
      </c>
      <c r="G28" s="3">
        <v>0</v>
      </c>
      <c r="H28" s="2">
        <v>7</v>
      </c>
      <c r="I28" s="65">
        <v>2</v>
      </c>
      <c r="J28" s="3">
        <v>0</v>
      </c>
      <c r="K28" s="2">
        <v>2</v>
      </c>
      <c r="L28" s="65">
        <v>0</v>
      </c>
      <c r="M28" s="3">
        <v>0</v>
      </c>
    </row>
    <row r="29" spans="1:22">
      <c r="A29" s="85" t="s">
        <v>15</v>
      </c>
      <c r="B29" s="2">
        <v>1</v>
      </c>
      <c r="C29" s="65">
        <v>6</v>
      </c>
      <c r="D29" s="3">
        <v>0</v>
      </c>
      <c r="E29" s="2">
        <v>1</v>
      </c>
      <c r="F29" s="65">
        <v>4</v>
      </c>
      <c r="G29" s="3">
        <v>0</v>
      </c>
      <c r="H29" s="2">
        <v>5</v>
      </c>
      <c r="I29" s="65">
        <v>1</v>
      </c>
      <c r="J29" s="3">
        <v>0</v>
      </c>
      <c r="K29" s="2">
        <v>2</v>
      </c>
      <c r="L29" s="65">
        <v>1</v>
      </c>
      <c r="M29" s="3">
        <v>0</v>
      </c>
    </row>
    <row r="30" spans="1:22">
      <c r="A30" s="85" t="s">
        <v>16</v>
      </c>
      <c r="B30" s="2">
        <v>2</v>
      </c>
      <c r="C30" s="65">
        <v>3</v>
      </c>
      <c r="D30" s="3">
        <v>0</v>
      </c>
      <c r="E30" s="2">
        <v>1</v>
      </c>
      <c r="F30" s="65">
        <v>1</v>
      </c>
      <c r="G30" s="3">
        <v>0</v>
      </c>
      <c r="H30" s="2">
        <v>4</v>
      </c>
      <c r="I30" s="65">
        <v>5</v>
      </c>
      <c r="J30" s="3">
        <v>0</v>
      </c>
      <c r="K30" s="2">
        <v>0</v>
      </c>
      <c r="L30" s="65">
        <v>0</v>
      </c>
      <c r="M30" s="3">
        <v>0</v>
      </c>
    </row>
    <row r="31" spans="1:22">
      <c r="A31" s="85" t="s">
        <v>17</v>
      </c>
      <c r="B31" s="2">
        <v>2</v>
      </c>
      <c r="C31" s="65">
        <v>1</v>
      </c>
      <c r="D31" s="3">
        <v>0</v>
      </c>
      <c r="E31" s="2">
        <v>1</v>
      </c>
      <c r="F31" s="65">
        <v>0</v>
      </c>
      <c r="G31" s="3">
        <v>0</v>
      </c>
      <c r="H31" s="2">
        <v>1</v>
      </c>
      <c r="I31" s="65">
        <v>0</v>
      </c>
      <c r="J31" s="3">
        <v>0</v>
      </c>
      <c r="K31" s="2">
        <v>4</v>
      </c>
      <c r="L31" s="65">
        <v>3</v>
      </c>
      <c r="M31" s="3">
        <v>0</v>
      </c>
    </row>
    <row r="32" spans="1:22">
      <c r="A32" s="85" t="s">
        <v>18</v>
      </c>
      <c r="B32" s="2">
        <v>3</v>
      </c>
      <c r="C32" s="65">
        <v>5</v>
      </c>
      <c r="D32" s="3">
        <v>0</v>
      </c>
      <c r="E32" s="2">
        <v>2</v>
      </c>
      <c r="F32" s="65">
        <v>1</v>
      </c>
      <c r="G32" s="3">
        <v>0</v>
      </c>
      <c r="H32" s="2">
        <v>2</v>
      </c>
      <c r="I32" s="65">
        <v>0</v>
      </c>
      <c r="J32" s="3">
        <v>0</v>
      </c>
      <c r="K32" s="2">
        <v>2</v>
      </c>
      <c r="L32" s="65">
        <v>1</v>
      </c>
      <c r="M32" s="3">
        <v>0</v>
      </c>
    </row>
    <row r="33" spans="1:13">
      <c r="A33" s="85" t="s">
        <v>19</v>
      </c>
      <c r="B33" s="2">
        <v>2</v>
      </c>
      <c r="C33" s="65">
        <v>3</v>
      </c>
      <c r="D33" s="3">
        <v>0</v>
      </c>
      <c r="E33" s="2">
        <v>1</v>
      </c>
      <c r="F33" s="65">
        <v>0</v>
      </c>
      <c r="G33" s="3">
        <v>0</v>
      </c>
      <c r="H33" s="2">
        <v>0</v>
      </c>
      <c r="I33" s="65">
        <v>1</v>
      </c>
      <c r="J33" s="3">
        <v>0</v>
      </c>
      <c r="K33" s="2">
        <v>2</v>
      </c>
      <c r="L33" s="65">
        <v>1</v>
      </c>
      <c r="M33" s="3">
        <v>0</v>
      </c>
    </row>
    <row r="34" spans="1:13" ht="15.75" thickBot="1">
      <c r="A34" s="86" t="s">
        <v>20</v>
      </c>
      <c r="B34" s="4">
        <v>1</v>
      </c>
      <c r="C34" s="5">
        <v>0</v>
      </c>
      <c r="D34" s="6">
        <v>0</v>
      </c>
      <c r="E34" s="4">
        <v>1</v>
      </c>
      <c r="F34" s="5">
        <v>0</v>
      </c>
      <c r="G34" s="6">
        <v>0</v>
      </c>
      <c r="H34" s="4">
        <v>0</v>
      </c>
      <c r="I34" s="5">
        <v>0</v>
      </c>
      <c r="J34" s="6">
        <v>0</v>
      </c>
      <c r="K34" s="4">
        <v>0</v>
      </c>
      <c r="L34" s="5">
        <v>0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34"/>
  <sheetViews>
    <sheetView topLeftCell="H2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25" t="s">
        <v>30</v>
      </c>
    </row>
    <row r="6" spans="1:13">
      <c r="A6" t="s">
        <v>21</v>
      </c>
      <c r="B6" t="s">
        <v>12</v>
      </c>
      <c r="C6" t="s">
        <v>240</v>
      </c>
    </row>
    <row r="7" spans="1:13">
      <c r="B7" t="s">
        <v>11</v>
      </c>
      <c r="C7" t="s">
        <v>241</v>
      </c>
    </row>
    <row r="8" spans="1:13">
      <c r="A8" t="s">
        <v>22</v>
      </c>
      <c r="C8" t="s">
        <v>93</v>
      </c>
    </row>
    <row r="9" spans="1:13">
      <c r="A9" t="s">
        <v>23</v>
      </c>
      <c r="C9" t="s">
        <v>72</v>
      </c>
    </row>
    <row r="10" spans="1:13">
      <c r="A10" t="s">
        <v>24</v>
      </c>
      <c r="C10" t="s">
        <v>54</v>
      </c>
    </row>
    <row r="11" spans="1:13">
      <c r="A11" t="s">
        <v>26</v>
      </c>
      <c r="C11" t="s">
        <v>60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41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41" t="s">
        <v>143</v>
      </c>
      <c r="B17" s="138" t="s">
        <v>31</v>
      </c>
      <c r="C17" s="139"/>
      <c r="D17" s="140"/>
      <c r="E17" s="139" t="s">
        <v>32</v>
      </c>
      <c r="F17" s="139"/>
      <c r="G17" s="139"/>
      <c r="H17" s="138" t="s">
        <v>33</v>
      </c>
      <c r="I17" s="139"/>
      <c r="J17" s="140"/>
      <c r="K17" s="139" t="s">
        <v>34</v>
      </c>
      <c r="L17" s="139"/>
      <c r="M17" s="140"/>
      <c r="O17" s="127" t="str">
        <f>IF(A19="1200-1215","12-2 PM",IF(A19="200-215","2-4 PM",IF(A19="400-415","4-6 PM","99")))</f>
        <v>2-4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42"/>
      <c r="B18" s="81" t="s">
        <v>8</v>
      </c>
      <c r="C18" s="82" t="s">
        <v>9</v>
      </c>
      <c r="D18" s="83" t="s">
        <v>10</v>
      </c>
      <c r="E18" s="107" t="s">
        <v>8</v>
      </c>
      <c r="F18" s="82" t="s">
        <v>9</v>
      </c>
      <c r="G18" s="82" t="s">
        <v>10</v>
      </c>
      <c r="H18" s="81" t="s">
        <v>8</v>
      </c>
      <c r="I18" s="82" t="s">
        <v>9</v>
      </c>
      <c r="J18" s="83" t="s">
        <v>10</v>
      </c>
      <c r="K18" s="107" t="s">
        <v>8</v>
      </c>
      <c r="L18" s="82" t="s">
        <v>9</v>
      </c>
      <c r="M18" s="83" t="s">
        <v>10</v>
      </c>
      <c r="O18" s="122" t="s">
        <v>8</v>
      </c>
      <c r="P18" s="123" t="s">
        <v>9</v>
      </c>
      <c r="Q18" s="123" t="s">
        <v>10</v>
      </c>
      <c r="R18" s="123" t="s">
        <v>31</v>
      </c>
      <c r="S18" s="123" t="s">
        <v>32</v>
      </c>
      <c r="T18" s="123" t="s">
        <v>33</v>
      </c>
      <c r="U18" s="123" t="s">
        <v>34</v>
      </c>
      <c r="V18" s="124" t="s">
        <v>145</v>
      </c>
    </row>
    <row r="19" spans="1:22" ht="15.75" thickBot="1">
      <c r="A19" s="108" t="s">
        <v>50</v>
      </c>
      <c r="B19" s="15">
        <v>3</v>
      </c>
      <c r="C19" s="79">
        <v>0</v>
      </c>
      <c r="D19" s="14">
        <v>0</v>
      </c>
      <c r="E19" s="17">
        <v>0</v>
      </c>
      <c r="F19" s="79">
        <v>2</v>
      </c>
      <c r="G19" s="16">
        <v>0</v>
      </c>
      <c r="H19" s="15">
        <v>2</v>
      </c>
      <c r="I19" s="79">
        <v>0</v>
      </c>
      <c r="J19" s="14">
        <v>1</v>
      </c>
      <c r="K19" s="17">
        <v>2</v>
      </c>
      <c r="L19" s="79">
        <v>0</v>
      </c>
      <c r="M19" s="14">
        <v>0</v>
      </c>
      <c r="O19" s="119">
        <f>SUM(B19:B26,E19:E26,H19:H26,K19:K26)</f>
        <v>93</v>
      </c>
      <c r="P19" s="120">
        <f>SUM(C19:C26,F19:F26,I19:I26,L19:L26)</f>
        <v>51</v>
      </c>
      <c r="Q19" s="120">
        <f>SUM(D19:D26,G19:G26,J19:J26,M19:M26)</f>
        <v>2</v>
      </c>
      <c r="R19" s="120">
        <f>SUM(B19:D26)</f>
        <v>63</v>
      </c>
      <c r="S19" s="120">
        <f>SUM(E19:G26)</f>
        <v>24</v>
      </c>
      <c r="T19" s="120">
        <f>SUM(H19:J26)</f>
        <v>25</v>
      </c>
      <c r="U19" s="120">
        <f>SUM(K19:M26)</f>
        <v>34</v>
      </c>
      <c r="V19" s="121">
        <f>SUM(B19:M26)</f>
        <v>146</v>
      </c>
    </row>
    <row r="20" spans="1:22">
      <c r="A20" s="109" t="s">
        <v>49</v>
      </c>
      <c r="B20" s="15">
        <v>9</v>
      </c>
      <c r="C20" s="79">
        <v>12</v>
      </c>
      <c r="D20" s="14">
        <v>0</v>
      </c>
      <c r="E20" s="17">
        <v>0</v>
      </c>
      <c r="F20" s="79">
        <v>1</v>
      </c>
      <c r="G20" s="16">
        <v>0</v>
      </c>
      <c r="H20" s="15">
        <v>2</v>
      </c>
      <c r="I20" s="79">
        <v>2</v>
      </c>
      <c r="J20" s="14">
        <v>0</v>
      </c>
      <c r="K20" s="17">
        <v>4</v>
      </c>
      <c r="L20" s="79">
        <v>2</v>
      </c>
      <c r="M20" s="14">
        <v>1</v>
      </c>
      <c r="O20" s="118"/>
      <c r="P20" s="118"/>
      <c r="Q20" s="118"/>
      <c r="R20" s="118"/>
      <c r="S20" s="118"/>
      <c r="T20" s="118"/>
      <c r="U20" s="118"/>
      <c r="V20" s="118"/>
    </row>
    <row r="21" spans="1:22">
      <c r="A21" s="109" t="s">
        <v>48</v>
      </c>
      <c r="B21" s="15">
        <v>1</v>
      </c>
      <c r="C21" s="79">
        <v>3</v>
      </c>
      <c r="D21" s="14">
        <v>0</v>
      </c>
      <c r="E21" s="17">
        <v>1</v>
      </c>
      <c r="F21" s="79">
        <v>1</v>
      </c>
      <c r="G21" s="16">
        <v>0</v>
      </c>
      <c r="H21" s="15">
        <v>1</v>
      </c>
      <c r="I21" s="79">
        <v>2</v>
      </c>
      <c r="J21" s="14">
        <v>0</v>
      </c>
      <c r="K21" s="17">
        <v>2</v>
      </c>
      <c r="L21" s="79">
        <v>1</v>
      </c>
      <c r="M21" s="14">
        <v>0</v>
      </c>
      <c r="O21" s="118"/>
      <c r="P21" s="118"/>
      <c r="Q21" s="118"/>
      <c r="R21" s="118"/>
      <c r="S21" s="118"/>
      <c r="T21" s="118"/>
      <c r="U21" s="118"/>
      <c r="V21" s="118"/>
    </row>
    <row r="22" spans="1:22">
      <c r="A22" s="109" t="s">
        <v>47</v>
      </c>
      <c r="B22" s="15">
        <v>0</v>
      </c>
      <c r="C22" s="79">
        <v>2</v>
      </c>
      <c r="D22" s="14">
        <v>0</v>
      </c>
      <c r="E22" s="17">
        <v>3</v>
      </c>
      <c r="F22" s="79">
        <v>0</v>
      </c>
      <c r="G22" s="16">
        <v>0</v>
      </c>
      <c r="H22" s="15">
        <v>3</v>
      </c>
      <c r="I22" s="79">
        <v>2</v>
      </c>
      <c r="J22" s="14">
        <v>0</v>
      </c>
      <c r="K22" s="17">
        <v>7</v>
      </c>
      <c r="L22" s="79">
        <v>1</v>
      </c>
      <c r="M22" s="14">
        <v>0</v>
      </c>
      <c r="O22" s="118"/>
      <c r="P22" s="118"/>
      <c r="Q22" s="118"/>
      <c r="R22" s="118"/>
      <c r="S22" s="118"/>
      <c r="T22" s="118"/>
      <c r="U22" s="118"/>
      <c r="V22" s="118"/>
    </row>
    <row r="23" spans="1:22">
      <c r="A23" s="109" t="s">
        <v>46</v>
      </c>
      <c r="B23" s="15">
        <v>4</v>
      </c>
      <c r="C23" s="79">
        <v>0</v>
      </c>
      <c r="D23" s="14">
        <v>0</v>
      </c>
      <c r="E23" s="17">
        <v>2</v>
      </c>
      <c r="F23" s="79">
        <v>0</v>
      </c>
      <c r="G23" s="16">
        <v>0</v>
      </c>
      <c r="H23" s="15">
        <v>1</v>
      </c>
      <c r="I23" s="79">
        <v>0</v>
      </c>
      <c r="J23" s="14">
        <v>0</v>
      </c>
      <c r="K23" s="17">
        <v>1</v>
      </c>
      <c r="L23" s="79">
        <v>1</v>
      </c>
      <c r="M23" s="14">
        <v>0</v>
      </c>
      <c r="O23" s="118"/>
      <c r="P23" s="118"/>
      <c r="Q23" s="118"/>
      <c r="R23" s="118"/>
      <c r="S23" s="118"/>
      <c r="T23" s="118"/>
      <c r="U23" s="118"/>
      <c r="V23" s="118"/>
    </row>
    <row r="24" spans="1:22" ht="15.75" thickBot="1">
      <c r="A24" s="109" t="s">
        <v>45</v>
      </c>
      <c r="B24" s="15">
        <v>10</v>
      </c>
      <c r="C24" s="79">
        <v>6</v>
      </c>
      <c r="D24" s="14">
        <v>0</v>
      </c>
      <c r="E24" s="17">
        <v>3</v>
      </c>
      <c r="F24" s="79">
        <v>1</v>
      </c>
      <c r="G24" s="16">
        <v>0</v>
      </c>
      <c r="H24" s="15">
        <v>2</v>
      </c>
      <c r="I24" s="79">
        <v>0</v>
      </c>
      <c r="J24" s="14">
        <v>0</v>
      </c>
      <c r="K24" s="17">
        <v>5</v>
      </c>
      <c r="L24" s="79">
        <v>2</v>
      </c>
      <c r="M24" s="14">
        <v>0</v>
      </c>
      <c r="O24" s="118"/>
      <c r="P24" s="118"/>
      <c r="Q24" s="118"/>
      <c r="R24" s="118"/>
      <c r="S24" s="118"/>
      <c r="T24" s="118"/>
      <c r="U24" s="118"/>
      <c r="V24" s="118"/>
    </row>
    <row r="25" spans="1:22">
      <c r="A25" s="109" t="s">
        <v>44</v>
      </c>
      <c r="B25" s="15">
        <v>5</v>
      </c>
      <c r="C25" s="79">
        <v>4</v>
      </c>
      <c r="D25" s="14">
        <v>0</v>
      </c>
      <c r="E25" s="17">
        <v>4</v>
      </c>
      <c r="F25" s="79">
        <v>2</v>
      </c>
      <c r="G25" s="16">
        <v>0</v>
      </c>
      <c r="H25" s="15">
        <v>1</v>
      </c>
      <c r="I25" s="79">
        <v>1</v>
      </c>
      <c r="J25" s="14">
        <v>0</v>
      </c>
      <c r="K25" s="17">
        <v>1</v>
      </c>
      <c r="L25" s="79">
        <v>1</v>
      </c>
      <c r="M25" s="14">
        <v>0</v>
      </c>
      <c r="O25" s="12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109" t="s">
        <v>43</v>
      </c>
      <c r="B26" s="15">
        <v>4</v>
      </c>
      <c r="C26" s="79">
        <v>0</v>
      </c>
      <c r="D26" s="14">
        <v>0</v>
      </c>
      <c r="E26" s="17">
        <v>3</v>
      </c>
      <c r="F26" s="79">
        <v>1</v>
      </c>
      <c r="G26" s="16">
        <v>0</v>
      </c>
      <c r="H26" s="15">
        <v>4</v>
      </c>
      <c r="I26" s="79">
        <v>1</v>
      </c>
      <c r="J26" s="14">
        <v>0</v>
      </c>
      <c r="K26" s="17">
        <v>3</v>
      </c>
      <c r="L26" s="79">
        <v>0</v>
      </c>
      <c r="M26" s="14">
        <v>0</v>
      </c>
      <c r="O26" s="122" t="s">
        <v>8</v>
      </c>
      <c r="P26" s="123" t="s">
        <v>9</v>
      </c>
      <c r="Q26" s="123" t="s">
        <v>10</v>
      </c>
      <c r="R26" s="123" t="s">
        <v>31</v>
      </c>
      <c r="S26" s="123" t="s">
        <v>32</v>
      </c>
      <c r="T26" s="123" t="s">
        <v>33</v>
      </c>
      <c r="U26" s="123" t="s">
        <v>34</v>
      </c>
      <c r="V26" s="124" t="s">
        <v>145</v>
      </c>
    </row>
    <row r="27" spans="1:22" ht="15.75" thickBot="1">
      <c r="A27" s="109" t="s">
        <v>13</v>
      </c>
      <c r="B27" s="15">
        <v>6</v>
      </c>
      <c r="C27" s="79">
        <v>4</v>
      </c>
      <c r="D27" s="14">
        <v>0</v>
      </c>
      <c r="E27" s="17">
        <v>1</v>
      </c>
      <c r="F27" s="79">
        <v>3</v>
      </c>
      <c r="G27" s="16">
        <v>0</v>
      </c>
      <c r="H27" s="15">
        <v>2</v>
      </c>
      <c r="I27" s="79">
        <v>2</v>
      </c>
      <c r="J27" s="14">
        <v>0</v>
      </c>
      <c r="K27" s="17">
        <v>2</v>
      </c>
      <c r="L27" s="79">
        <v>3</v>
      </c>
      <c r="M27" s="14">
        <v>0</v>
      </c>
      <c r="O27" s="119">
        <f>SUM(B27:B34,E27:E34,H27:H34,K27:K34)</f>
        <v>62</v>
      </c>
      <c r="P27" s="120">
        <f>SUM(C27:C34,F27:F34,I27:I34,L27:L34)</f>
        <v>43</v>
      </c>
      <c r="Q27" s="120">
        <f>SUM(D27:D34,G27:G34,J27:J34,M27:M34)</f>
        <v>1</v>
      </c>
      <c r="R27" s="120">
        <f>SUM(B27:D34)</f>
        <v>31</v>
      </c>
      <c r="S27" s="120">
        <f>SUM(E27:G34)</f>
        <v>28</v>
      </c>
      <c r="T27" s="120">
        <f>SUM(H27:J34)</f>
        <v>19</v>
      </c>
      <c r="U27" s="120">
        <f>SUM(K27:M34)</f>
        <v>28</v>
      </c>
      <c r="V27" s="121">
        <f>SUM(B27:M34)</f>
        <v>106</v>
      </c>
    </row>
    <row r="28" spans="1:22">
      <c r="A28" s="109" t="s">
        <v>14</v>
      </c>
      <c r="B28" s="15">
        <v>4</v>
      </c>
      <c r="C28" s="79">
        <v>1</v>
      </c>
      <c r="D28" s="14">
        <v>0</v>
      </c>
      <c r="E28" s="17">
        <v>2</v>
      </c>
      <c r="F28" s="79">
        <v>1</v>
      </c>
      <c r="G28" s="16">
        <v>0</v>
      </c>
      <c r="H28" s="15">
        <v>0</v>
      </c>
      <c r="I28" s="79">
        <v>1</v>
      </c>
      <c r="J28" s="14">
        <v>0</v>
      </c>
      <c r="K28" s="17">
        <v>3</v>
      </c>
      <c r="L28" s="79">
        <v>0</v>
      </c>
      <c r="M28" s="14">
        <v>0</v>
      </c>
    </row>
    <row r="29" spans="1:22">
      <c r="A29" s="109" t="s">
        <v>15</v>
      </c>
      <c r="B29" s="15">
        <v>1</v>
      </c>
      <c r="C29" s="79">
        <v>1</v>
      </c>
      <c r="D29" s="14">
        <v>0</v>
      </c>
      <c r="E29" s="17">
        <v>1</v>
      </c>
      <c r="F29" s="79">
        <v>5</v>
      </c>
      <c r="G29" s="16">
        <v>0</v>
      </c>
      <c r="H29" s="15">
        <v>0</v>
      </c>
      <c r="I29" s="79">
        <v>1</v>
      </c>
      <c r="J29" s="14">
        <v>0</v>
      </c>
      <c r="K29" s="17">
        <v>4</v>
      </c>
      <c r="L29" s="79">
        <v>0</v>
      </c>
      <c r="M29" s="14">
        <v>0</v>
      </c>
    </row>
    <row r="30" spans="1:22">
      <c r="A30" s="109" t="s">
        <v>16</v>
      </c>
      <c r="B30" s="15">
        <v>2</v>
      </c>
      <c r="C30" s="79">
        <v>0</v>
      </c>
      <c r="D30" s="14">
        <v>1</v>
      </c>
      <c r="E30" s="17">
        <v>3</v>
      </c>
      <c r="F30" s="79">
        <v>2</v>
      </c>
      <c r="G30" s="16">
        <v>0</v>
      </c>
      <c r="H30" s="15">
        <v>1</v>
      </c>
      <c r="I30" s="79">
        <v>2</v>
      </c>
      <c r="J30" s="14">
        <v>0</v>
      </c>
      <c r="K30" s="17">
        <v>3</v>
      </c>
      <c r="L30" s="79">
        <v>3</v>
      </c>
      <c r="M30" s="14">
        <v>0</v>
      </c>
    </row>
    <row r="31" spans="1:22">
      <c r="A31" s="109" t="s">
        <v>17</v>
      </c>
      <c r="B31" s="15">
        <v>2</v>
      </c>
      <c r="C31" s="79">
        <v>2</v>
      </c>
      <c r="D31" s="14">
        <v>0</v>
      </c>
      <c r="E31" s="17">
        <v>1</v>
      </c>
      <c r="F31" s="79">
        <v>0</v>
      </c>
      <c r="G31" s="16">
        <v>0</v>
      </c>
      <c r="H31" s="15">
        <v>3</v>
      </c>
      <c r="I31" s="79">
        <v>1</v>
      </c>
      <c r="J31" s="14">
        <v>0</v>
      </c>
      <c r="K31" s="17">
        <v>0</v>
      </c>
      <c r="L31" s="79">
        <v>0</v>
      </c>
      <c r="M31" s="14">
        <v>0</v>
      </c>
    </row>
    <row r="32" spans="1:22">
      <c r="A32" s="109" t="s">
        <v>18</v>
      </c>
      <c r="B32" s="15">
        <v>2</v>
      </c>
      <c r="C32" s="79">
        <v>2</v>
      </c>
      <c r="D32" s="14">
        <v>0</v>
      </c>
      <c r="E32" s="17">
        <v>2</v>
      </c>
      <c r="F32" s="79">
        <v>0</v>
      </c>
      <c r="G32" s="16">
        <v>0</v>
      </c>
      <c r="H32" s="15">
        <v>1</v>
      </c>
      <c r="I32" s="79">
        <v>1</v>
      </c>
      <c r="J32" s="14">
        <v>0</v>
      </c>
      <c r="K32" s="17">
        <v>4</v>
      </c>
      <c r="L32" s="79">
        <v>1</v>
      </c>
      <c r="M32" s="14">
        <v>0</v>
      </c>
    </row>
    <row r="33" spans="1:13">
      <c r="A33" s="109" t="s">
        <v>19</v>
      </c>
      <c r="B33" s="15">
        <v>2</v>
      </c>
      <c r="C33" s="79">
        <v>0</v>
      </c>
      <c r="D33" s="14">
        <v>0</v>
      </c>
      <c r="E33" s="17">
        <v>4</v>
      </c>
      <c r="F33" s="79">
        <v>1</v>
      </c>
      <c r="G33" s="16">
        <v>0</v>
      </c>
      <c r="H33" s="15">
        <v>1</v>
      </c>
      <c r="I33" s="79">
        <v>1</v>
      </c>
      <c r="J33" s="14">
        <v>0</v>
      </c>
      <c r="K33" s="17">
        <v>2</v>
      </c>
      <c r="L33" s="79">
        <v>0</v>
      </c>
      <c r="M33" s="14">
        <v>0</v>
      </c>
    </row>
    <row r="34" spans="1:13" ht="15.75" thickBot="1">
      <c r="A34" s="110" t="s">
        <v>20</v>
      </c>
      <c r="B34" s="11">
        <v>0</v>
      </c>
      <c r="C34" s="10">
        <v>1</v>
      </c>
      <c r="D34" s="9">
        <v>0</v>
      </c>
      <c r="E34" s="13">
        <v>1</v>
      </c>
      <c r="F34" s="10">
        <v>1</v>
      </c>
      <c r="G34" s="12">
        <v>0</v>
      </c>
      <c r="H34" s="114">
        <v>0</v>
      </c>
      <c r="I34" s="115">
        <v>2</v>
      </c>
      <c r="J34" s="116">
        <v>0</v>
      </c>
      <c r="K34" s="13">
        <v>2</v>
      </c>
      <c r="L34" s="10">
        <v>1</v>
      </c>
      <c r="M34" s="9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34"/>
  <sheetViews>
    <sheetView topLeftCell="H16" workbookViewId="0">
      <selection activeCell="O17" sqref="O17:V27"/>
    </sheetView>
  </sheetViews>
  <sheetFormatPr defaultRowHeight="15"/>
  <cols>
    <col min="1" max="1" width="14.7109375" customWidth="1"/>
    <col min="2" max="18" width="12.7109375" customWidth="1"/>
  </cols>
  <sheetData>
    <row r="1" spans="1:13" ht="30.75" thickBot="1">
      <c r="A1" s="80" t="s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30" t="s">
        <v>142</v>
      </c>
    </row>
    <row r="2" spans="1:13">
      <c r="A2" s="25" t="s">
        <v>141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>
      <c r="A4" t="s">
        <v>138</v>
      </c>
      <c r="C4" t="s">
        <v>139</v>
      </c>
    </row>
    <row r="5" spans="1:13">
      <c r="A5" t="s">
        <v>137</v>
      </c>
      <c r="C5" s="97" t="s">
        <v>30</v>
      </c>
    </row>
    <row r="6" spans="1:13">
      <c r="A6" t="s">
        <v>21</v>
      </c>
      <c r="B6" t="s">
        <v>12</v>
      </c>
      <c r="C6" t="s">
        <v>189</v>
      </c>
    </row>
    <row r="7" spans="1:13">
      <c r="B7" t="s">
        <v>11</v>
      </c>
      <c r="C7" t="s">
        <v>242</v>
      </c>
    </row>
    <row r="8" spans="1:13">
      <c r="A8" t="s">
        <v>22</v>
      </c>
      <c r="C8" t="s">
        <v>93</v>
      </c>
    </row>
    <row r="9" spans="1:13">
      <c r="A9" t="s">
        <v>23</v>
      </c>
      <c r="C9" t="s">
        <v>94</v>
      </c>
    </row>
    <row r="10" spans="1:13">
      <c r="A10" t="s">
        <v>24</v>
      </c>
      <c r="C10" t="s">
        <v>25</v>
      </c>
    </row>
    <row r="11" spans="1:13">
      <c r="A11" t="s">
        <v>26</v>
      </c>
      <c r="C11" t="s">
        <v>39</v>
      </c>
    </row>
    <row r="12" spans="1:13">
      <c r="A12" t="s">
        <v>27</v>
      </c>
      <c r="C12" t="s">
        <v>67</v>
      </c>
    </row>
    <row r="13" spans="1:13">
      <c r="A13" t="s">
        <v>28</v>
      </c>
      <c r="C13" t="s">
        <v>238</v>
      </c>
    </row>
    <row r="14" spans="1:13">
      <c r="A14" s="130" t="s">
        <v>29</v>
      </c>
      <c r="B14" s="131"/>
      <c r="C14" s="131"/>
      <c r="D14" s="132"/>
      <c r="E14" t="s">
        <v>42</v>
      </c>
    </row>
    <row r="15" spans="1:13" ht="15.75" thickBot="1">
      <c r="A15" s="76"/>
      <c r="B15" s="77"/>
      <c r="C15" s="77"/>
      <c r="D15" s="78"/>
    </row>
    <row r="16" spans="1:13" ht="15.75" thickBot="1">
      <c r="A16" s="133" t="s">
        <v>144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</row>
    <row r="17" spans="1:22">
      <c r="A17" s="136" t="s">
        <v>143</v>
      </c>
      <c r="B17" s="138" t="s">
        <v>31</v>
      </c>
      <c r="C17" s="139"/>
      <c r="D17" s="140"/>
      <c r="E17" s="138" t="s">
        <v>32</v>
      </c>
      <c r="F17" s="139"/>
      <c r="G17" s="140"/>
      <c r="H17" s="138" t="s">
        <v>33</v>
      </c>
      <c r="I17" s="139"/>
      <c r="J17" s="140"/>
      <c r="K17" s="138" t="s">
        <v>34</v>
      </c>
      <c r="L17" s="139"/>
      <c r="M17" s="140"/>
      <c r="O17" s="127" t="str">
        <f>IF(A19="1200-1215","12-2 PM",IF(A19="200-215","2-4 PM",IF(A19="400-415","4-6 PM","99")))</f>
        <v>12-2 PM</v>
      </c>
      <c r="P17" s="128" t="s">
        <v>146</v>
      </c>
      <c r="Q17" s="128"/>
      <c r="R17" s="128"/>
      <c r="S17" s="128"/>
      <c r="T17" s="128"/>
      <c r="U17" s="128"/>
      <c r="V17" s="129"/>
    </row>
    <row r="18" spans="1:22" ht="15.75" thickBot="1">
      <c r="A18" s="137"/>
      <c r="B18" s="81" t="s">
        <v>8</v>
      </c>
      <c r="C18" s="82" t="s">
        <v>9</v>
      </c>
      <c r="D18" s="83" t="s">
        <v>10</v>
      </c>
      <c r="E18" s="81" t="s">
        <v>8</v>
      </c>
      <c r="F18" s="82" t="s">
        <v>9</v>
      </c>
      <c r="G18" s="83" t="s">
        <v>10</v>
      </c>
      <c r="H18" s="81" t="s">
        <v>8</v>
      </c>
      <c r="I18" s="82" t="s">
        <v>9</v>
      </c>
      <c r="J18" s="83" t="s">
        <v>10</v>
      </c>
      <c r="K18" s="81" t="s">
        <v>8</v>
      </c>
      <c r="L18" s="82" t="s">
        <v>9</v>
      </c>
      <c r="M18" s="83" t="s">
        <v>10</v>
      </c>
      <c r="O18" s="122" t="s">
        <v>8</v>
      </c>
      <c r="P18" s="123" t="s">
        <v>9</v>
      </c>
      <c r="Q18" s="123" t="s">
        <v>10</v>
      </c>
      <c r="R18" s="123" t="s">
        <v>31</v>
      </c>
      <c r="S18" s="123" t="s">
        <v>32</v>
      </c>
      <c r="T18" s="123" t="s">
        <v>33</v>
      </c>
      <c r="U18" s="123" t="s">
        <v>34</v>
      </c>
      <c r="V18" s="124" t="s">
        <v>145</v>
      </c>
    </row>
    <row r="19" spans="1:22" ht="15.75" thickBot="1">
      <c r="A19" s="84" t="s">
        <v>0</v>
      </c>
      <c r="B19" s="2">
        <v>0</v>
      </c>
      <c r="C19" s="65">
        <v>0</v>
      </c>
      <c r="D19" s="3">
        <v>0</v>
      </c>
      <c r="E19" s="2">
        <v>1</v>
      </c>
      <c r="F19" s="65">
        <v>0</v>
      </c>
      <c r="G19" s="3">
        <v>0</v>
      </c>
      <c r="H19" s="2">
        <v>3</v>
      </c>
      <c r="I19" s="65">
        <v>2</v>
      </c>
      <c r="J19" s="3">
        <v>0</v>
      </c>
      <c r="K19" s="2">
        <v>6</v>
      </c>
      <c r="L19" s="65">
        <v>4</v>
      </c>
      <c r="M19" s="3">
        <v>0</v>
      </c>
      <c r="O19" s="119">
        <f>SUM(B19:B26,E19:E26,H19:H26,K19:K26)</f>
        <v>43</v>
      </c>
      <c r="P19" s="120">
        <f>SUM(C19:C26,F19:F26,I19:I26,L19:L26)</f>
        <v>35</v>
      </c>
      <c r="Q19" s="120">
        <f>SUM(D19:D26,G19:G26,J19:J26,M19:M26)</f>
        <v>0</v>
      </c>
      <c r="R19" s="120">
        <f>SUM(B19:D26)</f>
        <v>9</v>
      </c>
      <c r="S19" s="120">
        <f>SUM(E19:G26)</f>
        <v>12</v>
      </c>
      <c r="T19" s="120">
        <f>SUM(H19:J26)</f>
        <v>27</v>
      </c>
      <c r="U19" s="120">
        <f>SUM(K19:M26)</f>
        <v>30</v>
      </c>
      <c r="V19" s="121">
        <f>SUM(B19:M26)</f>
        <v>78</v>
      </c>
    </row>
    <row r="20" spans="1:22">
      <c r="A20" s="85" t="s">
        <v>1</v>
      </c>
      <c r="B20" s="2">
        <v>1</v>
      </c>
      <c r="C20" s="65">
        <v>0</v>
      </c>
      <c r="D20" s="3">
        <v>0</v>
      </c>
      <c r="E20" s="2">
        <v>0</v>
      </c>
      <c r="F20" s="65">
        <v>0</v>
      </c>
      <c r="G20" s="3">
        <v>0</v>
      </c>
      <c r="H20" s="2">
        <v>1</v>
      </c>
      <c r="I20" s="65">
        <v>2</v>
      </c>
      <c r="J20" s="3">
        <v>0</v>
      </c>
      <c r="K20" s="2">
        <v>0</v>
      </c>
      <c r="L20" s="65">
        <v>2</v>
      </c>
      <c r="M20" s="3">
        <v>0</v>
      </c>
      <c r="O20" s="118"/>
      <c r="P20" s="118"/>
      <c r="Q20" s="118"/>
      <c r="R20" s="118"/>
      <c r="S20" s="118"/>
      <c r="T20" s="118"/>
      <c r="U20" s="118"/>
      <c r="V20" s="118"/>
    </row>
    <row r="21" spans="1:22">
      <c r="A21" s="85" t="s">
        <v>2</v>
      </c>
      <c r="B21" s="2">
        <v>0</v>
      </c>
      <c r="C21" s="65">
        <v>0</v>
      </c>
      <c r="D21" s="3">
        <v>0</v>
      </c>
      <c r="E21" s="2">
        <v>0</v>
      </c>
      <c r="F21" s="65">
        <v>0</v>
      </c>
      <c r="G21" s="3">
        <v>0</v>
      </c>
      <c r="H21" s="2">
        <v>1</v>
      </c>
      <c r="I21" s="65">
        <v>0</v>
      </c>
      <c r="J21" s="3">
        <v>0</v>
      </c>
      <c r="K21" s="2">
        <v>2</v>
      </c>
      <c r="L21" s="65">
        <v>1</v>
      </c>
      <c r="M21" s="3">
        <v>0</v>
      </c>
      <c r="O21" s="118"/>
      <c r="P21" s="118"/>
      <c r="Q21" s="118"/>
      <c r="R21" s="118"/>
      <c r="S21" s="118"/>
      <c r="T21" s="118"/>
      <c r="U21" s="118"/>
      <c r="V21" s="118"/>
    </row>
    <row r="22" spans="1:22">
      <c r="A22" s="85" t="s">
        <v>3</v>
      </c>
      <c r="B22" s="2">
        <v>1</v>
      </c>
      <c r="C22" s="65">
        <v>0</v>
      </c>
      <c r="D22" s="3">
        <v>0</v>
      </c>
      <c r="E22" s="2">
        <v>3</v>
      </c>
      <c r="F22" s="65">
        <v>0</v>
      </c>
      <c r="G22" s="3">
        <v>0</v>
      </c>
      <c r="H22" s="2">
        <v>1</v>
      </c>
      <c r="I22" s="65">
        <v>2</v>
      </c>
      <c r="J22" s="3">
        <v>0</v>
      </c>
      <c r="K22" s="2">
        <v>1</v>
      </c>
      <c r="L22" s="65">
        <v>2</v>
      </c>
      <c r="M22" s="3">
        <v>0</v>
      </c>
      <c r="O22" s="118"/>
      <c r="P22" s="118"/>
      <c r="Q22" s="118"/>
      <c r="R22" s="118"/>
      <c r="S22" s="118"/>
      <c r="T22" s="118"/>
      <c r="U22" s="118"/>
      <c r="V22" s="118"/>
    </row>
    <row r="23" spans="1:22">
      <c r="A23" s="85" t="s">
        <v>4</v>
      </c>
      <c r="B23" s="2">
        <v>2</v>
      </c>
      <c r="C23" s="65">
        <v>1</v>
      </c>
      <c r="D23" s="3">
        <v>0</v>
      </c>
      <c r="E23" s="2">
        <v>3</v>
      </c>
      <c r="F23" s="65">
        <v>2</v>
      </c>
      <c r="G23" s="3">
        <v>0</v>
      </c>
      <c r="H23" s="2">
        <v>3</v>
      </c>
      <c r="I23" s="65">
        <v>4</v>
      </c>
      <c r="J23" s="3">
        <v>0</v>
      </c>
      <c r="K23" s="2">
        <v>2</v>
      </c>
      <c r="L23" s="65">
        <v>3</v>
      </c>
      <c r="M23" s="3">
        <v>0</v>
      </c>
      <c r="O23" s="118"/>
      <c r="P23" s="118"/>
      <c r="Q23" s="118"/>
      <c r="R23" s="118"/>
      <c r="S23" s="118"/>
      <c r="T23" s="118"/>
      <c r="U23" s="118"/>
      <c r="V23" s="118"/>
    </row>
    <row r="24" spans="1:22" ht="15.75" thickBot="1">
      <c r="A24" s="85" t="s">
        <v>5</v>
      </c>
      <c r="B24" s="2">
        <v>1</v>
      </c>
      <c r="C24" s="65">
        <v>1</v>
      </c>
      <c r="D24" s="3">
        <v>0</v>
      </c>
      <c r="E24" s="2">
        <v>1</v>
      </c>
      <c r="F24" s="65">
        <v>0</v>
      </c>
      <c r="G24" s="3">
        <v>0</v>
      </c>
      <c r="H24" s="2">
        <v>1</v>
      </c>
      <c r="I24" s="65">
        <v>0</v>
      </c>
      <c r="J24" s="3">
        <v>0</v>
      </c>
      <c r="K24" s="2">
        <v>0</v>
      </c>
      <c r="L24" s="65">
        <v>2</v>
      </c>
      <c r="M24" s="3">
        <v>0</v>
      </c>
      <c r="O24" s="118"/>
      <c r="P24" s="118"/>
      <c r="Q24" s="118"/>
      <c r="R24" s="118"/>
      <c r="S24" s="118"/>
      <c r="T24" s="118"/>
      <c r="U24" s="118"/>
      <c r="V24" s="118"/>
    </row>
    <row r="25" spans="1:22">
      <c r="A25" s="85" t="s">
        <v>6</v>
      </c>
      <c r="B25" s="2">
        <v>0</v>
      </c>
      <c r="C25" s="65">
        <v>0</v>
      </c>
      <c r="D25" s="3">
        <v>0</v>
      </c>
      <c r="E25" s="2">
        <v>0</v>
      </c>
      <c r="F25" s="65">
        <v>0</v>
      </c>
      <c r="G25" s="3">
        <v>0</v>
      </c>
      <c r="H25" s="2">
        <v>2</v>
      </c>
      <c r="I25" s="65">
        <v>3</v>
      </c>
      <c r="J25" s="3">
        <v>0</v>
      </c>
      <c r="K25" s="2">
        <v>1</v>
      </c>
      <c r="L25" s="65">
        <v>2</v>
      </c>
      <c r="M25" s="3">
        <v>0</v>
      </c>
      <c r="O25" s="127" t="str">
        <f>IF(A27="1200-1215","12-2 PM",IF(A27="200-215","2-4 PM",IF(A27="400-415","4-6 PM","99")))</f>
        <v>4-6 PM</v>
      </c>
      <c r="P25" s="128" t="s">
        <v>146</v>
      </c>
      <c r="Q25" s="128"/>
      <c r="R25" s="128"/>
      <c r="S25" s="128"/>
      <c r="T25" s="128"/>
      <c r="U25" s="128"/>
      <c r="V25" s="129"/>
    </row>
    <row r="26" spans="1:22" ht="15.75" thickBot="1">
      <c r="A26" s="85" t="s">
        <v>7</v>
      </c>
      <c r="B26" s="2">
        <v>2</v>
      </c>
      <c r="C26" s="65">
        <v>0</v>
      </c>
      <c r="D26" s="3">
        <v>0</v>
      </c>
      <c r="E26" s="2">
        <v>1</v>
      </c>
      <c r="F26" s="65">
        <v>1</v>
      </c>
      <c r="G26" s="3">
        <v>0</v>
      </c>
      <c r="H26" s="2">
        <v>2</v>
      </c>
      <c r="I26" s="65">
        <v>0</v>
      </c>
      <c r="J26" s="3">
        <v>0</v>
      </c>
      <c r="K26" s="2">
        <v>1</v>
      </c>
      <c r="L26" s="65">
        <v>1</v>
      </c>
      <c r="M26" s="3">
        <v>0</v>
      </c>
      <c r="O26" s="122" t="s">
        <v>8</v>
      </c>
      <c r="P26" s="123" t="s">
        <v>9</v>
      </c>
      <c r="Q26" s="123" t="s">
        <v>10</v>
      </c>
      <c r="R26" s="123" t="s">
        <v>31</v>
      </c>
      <c r="S26" s="123" t="s">
        <v>32</v>
      </c>
      <c r="T26" s="123" t="s">
        <v>33</v>
      </c>
      <c r="U26" s="123" t="s">
        <v>34</v>
      </c>
      <c r="V26" s="124" t="s">
        <v>145</v>
      </c>
    </row>
    <row r="27" spans="1:22" ht="15.75" thickBot="1">
      <c r="A27" s="85" t="s">
        <v>13</v>
      </c>
      <c r="B27" s="2">
        <v>4</v>
      </c>
      <c r="C27" s="65">
        <v>2</v>
      </c>
      <c r="D27" s="3">
        <v>0</v>
      </c>
      <c r="E27" s="2">
        <v>4</v>
      </c>
      <c r="F27" s="65">
        <v>3</v>
      </c>
      <c r="G27" s="3">
        <v>0</v>
      </c>
      <c r="H27" s="2">
        <v>4</v>
      </c>
      <c r="I27" s="65">
        <v>2</v>
      </c>
      <c r="J27" s="3">
        <v>0</v>
      </c>
      <c r="K27" s="2">
        <v>9</v>
      </c>
      <c r="L27" s="65">
        <v>3</v>
      </c>
      <c r="M27" s="3">
        <v>0</v>
      </c>
      <c r="O27" s="119">
        <f>SUM(B27:B34,E27:E34,H27:H34,K27:K34)</f>
        <v>98</v>
      </c>
      <c r="P27" s="120">
        <f>SUM(C27:C34,F27:F34,I27:I34,L27:L34)</f>
        <v>62</v>
      </c>
      <c r="Q27" s="120">
        <f>SUM(D27:D34,G27:G34,J27:J34,M27:M34)</f>
        <v>0</v>
      </c>
      <c r="R27" s="120">
        <f>SUM(B27:D34)</f>
        <v>40</v>
      </c>
      <c r="S27" s="120">
        <f>SUM(E27:G34)</f>
        <v>33</v>
      </c>
      <c r="T27" s="120">
        <f>SUM(H27:J34)</f>
        <v>24</v>
      </c>
      <c r="U27" s="120">
        <f>SUM(K27:M34)</f>
        <v>63</v>
      </c>
      <c r="V27" s="121">
        <f>SUM(B27:M34)</f>
        <v>160</v>
      </c>
    </row>
    <row r="28" spans="1:22">
      <c r="A28" s="85" t="s">
        <v>14</v>
      </c>
      <c r="B28" s="2">
        <v>0</v>
      </c>
      <c r="C28" s="65">
        <v>1</v>
      </c>
      <c r="D28" s="3">
        <v>0</v>
      </c>
      <c r="E28" s="2">
        <v>0</v>
      </c>
      <c r="F28" s="65">
        <v>0</v>
      </c>
      <c r="G28" s="3">
        <v>0</v>
      </c>
      <c r="H28" s="2">
        <v>2</v>
      </c>
      <c r="I28" s="65">
        <v>1</v>
      </c>
      <c r="J28" s="3">
        <v>0</v>
      </c>
      <c r="K28" s="2">
        <v>5</v>
      </c>
      <c r="L28" s="65">
        <v>2</v>
      </c>
      <c r="M28" s="3">
        <v>0</v>
      </c>
    </row>
    <row r="29" spans="1:22">
      <c r="A29" s="85" t="s">
        <v>15</v>
      </c>
      <c r="B29" s="2">
        <v>2</v>
      </c>
      <c r="C29" s="65">
        <v>1</v>
      </c>
      <c r="D29" s="3">
        <v>0</v>
      </c>
      <c r="E29" s="2">
        <v>3</v>
      </c>
      <c r="F29" s="65">
        <v>0</v>
      </c>
      <c r="G29" s="3">
        <v>0</v>
      </c>
      <c r="H29" s="2">
        <v>0</v>
      </c>
      <c r="I29" s="65">
        <v>0</v>
      </c>
      <c r="J29" s="3">
        <v>0</v>
      </c>
      <c r="K29" s="2">
        <v>5</v>
      </c>
      <c r="L29" s="65">
        <v>1</v>
      </c>
      <c r="M29" s="3">
        <v>0</v>
      </c>
    </row>
    <row r="30" spans="1:22">
      <c r="A30" s="85" t="s">
        <v>16</v>
      </c>
      <c r="B30" s="2">
        <v>5</v>
      </c>
      <c r="C30" s="65">
        <v>1</v>
      </c>
      <c r="D30" s="3">
        <v>0</v>
      </c>
      <c r="E30" s="2">
        <v>2</v>
      </c>
      <c r="F30" s="65">
        <v>0</v>
      </c>
      <c r="G30" s="3">
        <v>0</v>
      </c>
      <c r="H30" s="2">
        <v>3</v>
      </c>
      <c r="I30" s="65">
        <v>2</v>
      </c>
      <c r="J30" s="3">
        <v>0</v>
      </c>
      <c r="K30" s="2">
        <v>5</v>
      </c>
      <c r="L30" s="65">
        <v>3</v>
      </c>
      <c r="M30" s="3">
        <v>0</v>
      </c>
    </row>
    <row r="31" spans="1:22">
      <c r="A31" s="85" t="s">
        <v>17</v>
      </c>
      <c r="B31" s="2">
        <v>3</v>
      </c>
      <c r="C31" s="65">
        <v>3</v>
      </c>
      <c r="D31" s="3">
        <v>0</v>
      </c>
      <c r="E31" s="2">
        <v>6</v>
      </c>
      <c r="F31" s="65">
        <v>3</v>
      </c>
      <c r="G31" s="3">
        <v>0</v>
      </c>
      <c r="H31" s="2">
        <v>4</v>
      </c>
      <c r="I31" s="65">
        <v>0</v>
      </c>
      <c r="J31" s="3">
        <v>0</v>
      </c>
      <c r="K31" s="2">
        <v>7</v>
      </c>
      <c r="L31" s="65">
        <v>2</v>
      </c>
      <c r="M31" s="3">
        <v>0</v>
      </c>
    </row>
    <row r="32" spans="1:22">
      <c r="A32" s="85" t="s">
        <v>18</v>
      </c>
      <c r="B32" s="2">
        <v>0</v>
      </c>
      <c r="C32" s="65">
        <v>0</v>
      </c>
      <c r="D32" s="3">
        <v>0</v>
      </c>
      <c r="E32" s="2">
        <v>6</v>
      </c>
      <c r="F32" s="65">
        <v>2</v>
      </c>
      <c r="G32" s="3">
        <v>0</v>
      </c>
      <c r="H32" s="2">
        <v>0</v>
      </c>
      <c r="I32" s="65">
        <v>0</v>
      </c>
      <c r="J32" s="3">
        <v>0</v>
      </c>
      <c r="K32" s="2">
        <v>3</v>
      </c>
      <c r="L32" s="65">
        <v>5</v>
      </c>
      <c r="M32" s="3">
        <v>0</v>
      </c>
    </row>
    <row r="33" spans="1:13">
      <c r="A33" s="85" t="s">
        <v>19</v>
      </c>
      <c r="B33" s="2">
        <v>2</v>
      </c>
      <c r="C33" s="65">
        <v>3</v>
      </c>
      <c r="D33" s="3">
        <v>0</v>
      </c>
      <c r="E33" s="2">
        <v>1</v>
      </c>
      <c r="F33" s="65">
        <v>0</v>
      </c>
      <c r="G33" s="3">
        <v>0</v>
      </c>
      <c r="H33" s="2">
        <v>1</v>
      </c>
      <c r="I33" s="65">
        <v>1</v>
      </c>
      <c r="J33" s="3">
        <v>0</v>
      </c>
      <c r="K33" s="2">
        <v>0</v>
      </c>
      <c r="L33" s="65">
        <v>7</v>
      </c>
      <c r="M33" s="3">
        <v>0</v>
      </c>
    </row>
    <row r="34" spans="1:13" ht="15.75" thickBot="1">
      <c r="A34" s="86" t="s">
        <v>20</v>
      </c>
      <c r="B34" s="4">
        <v>2</v>
      </c>
      <c r="C34" s="5">
        <v>11</v>
      </c>
      <c r="D34" s="6">
        <v>0</v>
      </c>
      <c r="E34" s="4">
        <v>2</v>
      </c>
      <c r="F34" s="5">
        <v>1</v>
      </c>
      <c r="G34" s="6">
        <v>0</v>
      </c>
      <c r="H34" s="4">
        <v>3</v>
      </c>
      <c r="I34" s="5">
        <v>1</v>
      </c>
      <c r="J34" s="6">
        <v>0</v>
      </c>
      <c r="K34" s="4">
        <v>5</v>
      </c>
      <c r="L34" s="5">
        <v>1</v>
      </c>
      <c r="M34" s="6">
        <v>0</v>
      </c>
    </row>
  </sheetData>
  <mergeCells count="9">
    <mergeCell ref="P17:V17"/>
    <mergeCell ref="P25:V25"/>
    <mergeCell ref="A14:D14"/>
    <mergeCell ref="A16:M16"/>
    <mergeCell ref="A17:A18"/>
    <mergeCell ref="B17:D17"/>
    <mergeCell ref="E17:G17"/>
    <mergeCell ref="H17:J17"/>
    <mergeCell ref="K17:M17"/>
  </mergeCells>
  <pageMargins left="0.25" right="0.25" top="0.25" bottom="0.25" header="0.3" footer="0.3"/>
  <pageSetup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64</vt:i4>
      </vt:variant>
    </vt:vector>
  </HeadingPairs>
  <TitlesOfParts>
    <vt:vector size="64" baseType="lpstr">
      <vt:lpstr>63-Ped</vt:lpstr>
      <vt:lpstr>62-Ped</vt:lpstr>
      <vt:lpstr>61-Ped</vt:lpstr>
      <vt:lpstr>60-Ped</vt:lpstr>
      <vt:lpstr>59-Ped</vt:lpstr>
      <vt:lpstr>58-Ped</vt:lpstr>
      <vt:lpstr>57-Ped</vt:lpstr>
      <vt:lpstr>56-Ped</vt:lpstr>
      <vt:lpstr>55-Ped</vt:lpstr>
      <vt:lpstr>54-Ped</vt:lpstr>
      <vt:lpstr>53-Ped</vt:lpstr>
      <vt:lpstr>52-Ped</vt:lpstr>
      <vt:lpstr>51-Ped</vt:lpstr>
      <vt:lpstr>50-Ped</vt:lpstr>
      <vt:lpstr>49-Ped</vt:lpstr>
      <vt:lpstr>48-Ped</vt:lpstr>
      <vt:lpstr>47-Ped</vt:lpstr>
      <vt:lpstr>46-Ped</vt:lpstr>
      <vt:lpstr>45-Ped</vt:lpstr>
      <vt:lpstr>44-Ped</vt:lpstr>
      <vt:lpstr>43-Ped</vt:lpstr>
      <vt:lpstr>42-Ped</vt:lpstr>
      <vt:lpstr>41-Ped</vt:lpstr>
      <vt:lpstr>40-Ped</vt:lpstr>
      <vt:lpstr>39-Ped</vt:lpstr>
      <vt:lpstr>38-Ped</vt:lpstr>
      <vt:lpstr>37-Ped</vt:lpstr>
      <vt:lpstr>36-Ped</vt:lpstr>
      <vt:lpstr>35-Ped</vt:lpstr>
      <vt:lpstr>34-Ped</vt:lpstr>
      <vt:lpstr>33-Ped</vt:lpstr>
      <vt:lpstr>32-Ped</vt:lpstr>
      <vt:lpstr>31-Ped</vt:lpstr>
      <vt:lpstr>30-Ped</vt:lpstr>
      <vt:lpstr>29-Ped</vt:lpstr>
      <vt:lpstr>28-Ped</vt:lpstr>
      <vt:lpstr>27-Ped</vt:lpstr>
      <vt:lpstr>26-Ped</vt:lpstr>
      <vt:lpstr>25-Ped</vt:lpstr>
      <vt:lpstr>24-Ped</vt:lpstr>
      <vt:lpstr>23-Ped</vt:lpstr>
      <vt:lpstr>22-Ped</vt:lpstr>
      <vt:lpstr>21-Ped</vt:lpstr>
      <vt:lpstr>20-Ped</vt:lpstr>
      <vt:lpstr>19-Ped</vt:lpstr>
      <vt:lpstr>18-Ped</vt:lpstr>
      <vt:lpstr>17-Ped</vt:lpstr>
      <vt:lpstr>16-Ped</vt:lpstr>
      <vt:lpstr>15-Ped</vt:lpstr>
      <vt:lpstr>14-Ped</vt:lpstr>
      <vt:lpstr>13-Ped</vt:lpstr>
      <vt:lpstr>12-Ped</vt:lpstr>
      <vt:lpstr>11-Ped</vt:lpstr>
      <vt:lpstr>10-Ped</vt:lpstr>
      <vt:lpstr>9-Ped</vt:lpstr>
      <vt:lpstr>8-Ped</vt:lpstr>
      <vt:lpstr>7-Ped</vt:lpstr>
      <vt:lpstr>6-Ped</vt:lpstr>
      <vt:lpstr>5-Ped</vt:lpstr>
      <vt:lpstr>4-Ped</vt:lpstr>
      <vt:lpstr>3-Ped</vt:lpstr>
      <vt:lpstr>2-Ped</vt:lpstr>
      <vt:lpstr>1-Ped</vt:lpstr>
      <vt:lpstr>PED_SUMMARY_SHEET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Bobby</dc:creator>
  <cp:lastModifiedBy>rochelle wheeler</cp:lastModifiedBy>
  <cp:lastPrinted>2010-11-18T01:39:05Z</cp:lastPrinted>
  <dcterms:created xsi:type="dcterms:W3CDTF">2010-09-20T20:11:23Z</dcterms:created>
  <dcterms:modified xsi:type="dcterms:W3CDTF">2011-05-17T22:56:00Z</dcterms:modified>
</cp:coreProperties>
</file>